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K30" i="3"/>
  <c r="FJ30"/>
  <c r="FI30"/>
  <c r="FH30"/>
  <c r="FG30"/>
  <c r="FF30"/>
  <c r="FE30"/>
  <c r="FD30"/>
  <c r="FC30"/>
  <c r="FB30"/>
  <c r="FA30"/>
  <c r="EZ30"/>
  <c r="EY30"/>
  <c r="EX30"/>
  <c r="EW30"/>
  <c r="EV30"/>
  <c r="EU30"/>
  <c r="ET30"/>
  <c r="ES30"/>
  <c r="ER30"/>
  <c r="EQ30"/>
  <c r="EP30"/>
  <c r="EO30"/>
  <c r="EN30"/>
  <c r="EM30"/>
  <c r="EL30"/>
  <c r="EK30"/>
  <c r="EJ30"/>
  <c r="EI30"/>
  <c r="EH30"/>
  <c r="EG30"/>
  <c r="EF30"/>
  <c r="EE30"/>
  <c r="ED30"/>
  <c r="EC30"/>
  <c r="EB30"/>
  <c r="DZ30"/>
  <c r="DY30"/>
  <c r="DX30"/>
  <c r="DW30"/>
  <c r="DV30"/>
  <c r="DU30"/>
  <c r="DT30"/>
  <c r="DS30"/>
  <c r="DR30"/>
  <c r="DQ30"/>
  <c r="DP30"/>
  <c r="DO30"/>
  <c r="DN30"/>
  <c r="DM30"/>
  <c r="DL30"/>
  <c r="DK30"/>
  <c r="DJ30"/>
  <c r="DI30"/>
  <c r="DH30"/>
  <c r="DG30"/>
  <c r="DF30"/>
  <c r="DE30"/>
  <c r="DD30"/>
  <c r="DC30"/>
  <c r="DB30"/>
  <c r="DA30"/>
  <c r="CZ30"/>
  <c r="CY30"/>
  <c r="CX30"/>
  <c r="CW30"/>
  <c r="CV30"/>
  <c r="CU30"/>
  <c r="CS30"/>
  <c r="CR30"/>
  <c r="CN30"/>
  <c r="CK30"/>
  <c r="CJ30"/>
  <c r="CH30"/>
  <c r="CG30"/>
  <c r="CE30"/>
  <c r="CC30"/>
  <c r="CB30"/>
  <c r="CA30"/>
  <c r="BZ30"/>
  <c r="BX30"/>
  <c r="BW30"/>
  <c r="BU30"/>
  <c r="BT30"/>
  <c r="BS30"/>
  <c r="BR30"/>
  <c r="BQ30"/>
  <c r="BP30"/>
  <c r="BO30"/>
  <c r="BN30"/>
  <c r="BL30"/>
  <c r="BK30"/>
  <c r="BI30"/>
  <c r="BH30"/>
  <c r="BF30"/>
  <c r="BE30"/>
  <c r="BD30"/>
  <c r="BC30"/>
  <c r="BB30"/>
  <c r="BA30"/>
  <c r="AZ30"/>
  <c r="AY30"/>
  <c r="AX30"/>
  <c r="AW30"/>
  <c r="AV30"/>
  <c r="AT30"/>
  <c r="AS30"/>
  <c r="AR30"/>
  <c r="AQ30"/>
  <c r="AP30"/>
  <c r="AO30"/>
  <c r="AN30"/>
  <c r="AM30"/>
  <c r="AG30"/>
  <c r="Z30"/>
  <c r="V30"/>
  <c r="AE30"/>
  <c r="AC30"/>
  <c r="AB30"/>
  <c r="Y30"/>
  <c r="AD30"/>
  <c r="AA30"/>
  <c r="E30"/>
  <c r="W30"/>
  <c r="U30"/>
  <c r="R30"/>
  <c r="O30"/>
  <c r="P30"/>
  <c r="L30"/>
  <c r="I30"/>
  <c r="F30"/>
  <c r="J30"/>
  <c r="CP30"/>
  <c r="CO30"/>
  <c r="CM30"/>
  <c r="CL30"/>
  <c r="CD30"/>
  <c r="CF30"/>
  <c r="CI30"/>
  <c r="D30"/>
  <c r="H30"/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D29" i="3"/>
  <c r="E29"/>
  <c r="G29"/>
  <c r="H29"/>
  <c r="I29"/>
  <c r="J29"/>
  <c r="K29"/>
  <c r="K30" s="1"/>
  <c r="L29"/>
  <c r="M29"/>
  <c r="N29"/>
  <c r="N30" s="1"/>
  <c r="O29"/>
  <c r="P29"/>
  <c r="Q29"/>
  <c r="Q30" s="1"/>
  <c r="R29"/>
  <c r="S29"/>
  <c r="T29"/>
  <c r="T30" s="1"/>
  <c r="U29"/>
  <c r="V29"/>
  <c r="W29"/>
  <c r="X29"/>
  <c r="Y29"/>
  <c r="Z29"/>
  <c r="AA29"/>
  <c r="AB29"/>
  <c r="AC29"/>
  <c r="AD29"/>
  <c r="AE29"/>
  <c r="AF29"/>
  <c r="AG29"/>
  <c r="AH29"/>
  <c r="AH30" s="1"/>
  <c r="AI29"/>
  <c r="AI30" s="1"/>
  <c r="AJ29"/>
  <c r="AK29"/>
  <c r="AK30" s="1"/>
  <c r="AL29"/>
  <c r="AL30" s="1"/>
  <c r="AM29"/>
  <c r="AN29"/>
  <c r="AO29"/>
  <c r="AP29"/>
  <c r="AQ29"/>
  <c r="AR29"/>
  <c r="AS29"/>
  <c r="AT29"/>
  <c r="AU29"/>
  <c r="AU30" s="1"/>
  <c r="AV29"/>
  <c r="AW29"/>
  <c r="AX29"/>
  <c r="AY29"/>
  <c r="AZ29"/>
  <c r="BA29"/>
  <c r="BB29"/>
  <c r="BC29"/>
  <c r="BD29"/>
  <c r="BE29"/>
  <c r="BF29"/>
  <c r="BG29"/>
  <c r="BG30" s="1"/>
  <c r="BH29"/>
  <c r="BI29"/>
  <c r="BJ29"/>
  <c r="BJ30" s="1"/>
  <c r="BK29"/>
  <c r="BL29"/>
  <c r="BM29"/>
  <c r="BN29"/>
  <c r="BO29"/>
  <c r="BP29"/>
  <c r="BQ29"/>
  <c r="BR29"/>
  <c r="BS29"/>
  <c r="BT29"/>
  <c r="BU29"/>
  <c r="BV29"/>
  <c r="BV30" s="1"/>
  <c r="BW29"/>
  <c r="BX29"/>
  <c r="BY29"/>
  <c r="BY30" s="1"/>
  <c r="BZ29"/>
  <c r="CA29"/>
  <c r="CB29"/>
  <c r="CC29"/>
  <c r="CD29"/>
  <c r="CE29"/>
  <c r="CF29"/>
  <c r="CG29"/>
  <c r="CH29"/>
  <c r="CI29"/>
  <c r="CJ29"/>
  <c r="CK29"/>
  <c r="CL29"/>
  <c r="CM29"/>
  <c r="CN29"/>
  <c r="CO29"/>
  <c r="CP29"/>
  <c r="CQ29"/>
  <c r="CQ30" s="1"/>
  <c r="CR29"/>
  <c r="CS29"/>
  <c r="CT29"/>
  <c r="CT30" s="1"/>
  <c r="CU29"/>
  <c r="CV29"/>
  <c r="CW29"/>
  <c r="CX29"/>
  <c r="CY29"/>
  <c r="CZ29"/>
  <c r="DA29"/>
  <c r="DB29"/>
  <c r="DC29"/>
  <c r="DD29"/>
  <c r="DE29"/>
  <c r="DF29"/>
  <c r="DG29"/>
  <c r="DH29"/>
  <c r="DI29"/>
  <c r="DJ29"/>
  <c r="DK29"/>
  <c r="DL29"/>
  <c r="DM29"/>
  <c r="DN29"/>
  <c r="DO29"/>
  <c r="DP29"/>
  <c r="DQ29"/>
  <c r="DR29"/>
  <c r="DS29"/>
  <c r="DT29"/>
  <c r="DU29"/>
  <c r="DV29"/>
  <c r="DW29"/>
  <c r="DX29"/>
  <c r="DY29"/>
  <c r="DZ29"/>
  <c r="EA29"/>
  <c r="EA30" s="1"/>
  <c r="EB29"/>
  <c r="EC29"/>
  <c r="ED29"/>
  <c r="EE29"/>
  <c r="EF29"/>
  <c r="EG29"/>
  <c r="EH29"/>
  <c r="EI29"/>
  <c r="EJ29"/>
  <c r="EK29"/>
  <c r="EL29"/>
  <c r="EM29"/>
  <c r="EN29"/>
  <c r="EO29"/>
  <c r="EP29"/>
  <c r="EQ29"/>
  <c r="ER29"/>
  <c r="ES29"/>
  <c r="ET29"/>
  <c r="EU29"/>
  <c r="EV29"/>
  <c r="EW29"/>
  <c r="EX29"/>
  <c r="EY29"/>
  <c r="FA29"/>
  <c r="FB29"/>
  <c r="FC29"/>
  <c r="FD29"/>
  <c r="FE29"/>
  <c r="FF29"/>
  <c r="FG29"/>
  <c r="FH29"/>
  <c r="FI29"/>
  <c r="FJ29"/>
  <c r="FK29"/>
  <c r="BM3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53" i="3" l="1"/>
  <c r="D53" s="1"/>
  <c r="D52"/>
  <c r="M47"/>
  <c r="M48"/>
  <c r="M49"/>
  <c r="L49" s="1"/>
  <c r="K47"/>
  <c r="K48"/>
  <c r="J49"/>
  <c r="I47"/>
  <c r="I48"/>
  <c r="I49"/>
  <c r="G47"/>
  <c r="G49"/>
  <c r="F49" s="1"/>
  <c r="E47"/>
  <c r="E48"/>
  <c r="E49"/>
  <c r="D49" s="1"/>
  <c r="E42"/>
  <c r="E43"/>
  <c r="E44"/>
  <c r="I38"/>
  <c r="I39"/>
  <c r="I40"/>
  <c r="H40" s="1"/>
  <c r="G38"/>
  <c r="G40"/>
  <c r="F40" s="1"/>
  <c r="E38"/>
  <c r="E40"/>
  <c r="D40" s="1"/>
  <c r="E33"/>
  <c r="D34"/>
  <c r="E35"/>
  <c r="D3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54" i="3" l="1"/>
  <c r="M50"/>
  <c r="L50"/>
  <c r="K50"/>
  <c r="J50"/>
  <c r="I50"/>
  <c r="H50"/>
  <c r="G50"/>
  <c r="F50"/>
  <c r="E45"/>
  <c r="D44"/>
  <c r="D45" s="1"/>
  <c r="E50"/>
  <c r="D50"/>
  <c r="I41"/>
  <c r="G41"/>
  <c r="F41"/>
  <c r="D36"/>
  <c r="E36"/>
  <c r="E4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<sst xmlns="http://schemas.openxmlformats.org/spreadsheetml/2006/main" count="2299" uniqueCount="1398">
  <si>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</si>
  <si>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</si>
  <si>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</si>
  <si>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</si>
  <si>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</si>
  <si>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</si>
  <si>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</si>
  <si>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</si>
  <si>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</si>
  <si>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</si>
  <si>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</si>
  <si>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</si>
  <si>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</si>
  <si>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</si>
  <si>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</si>
  <si>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</si>
  <si>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</si>
  <si>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</si>
  <si>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</si>
  <si>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</si>
  <si>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</si>
  <si>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</si>
  <si>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</si>
  <si>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</si>
  <si>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</si>
  <si>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</si>
  <si>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</si>
  <si>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</si>
  <si>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</si>
  <si>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</si>
  <si>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</si>
  <si>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</si>
  <si>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</si>
  <si>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</si>
  <si>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</si>
  <si>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</si>
  <si>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</si>
  <si>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</si>
  <si>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</si>
  <si>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</si>
  <si>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</si>
  <si>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</si>
  <si>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</si>
  <si>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</si>
  <si>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</si>
  <si>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</si>
  <si>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</si>
  <si>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</si>
  <si>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</si>
  <si>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</si>
  <si>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</si>
  <si>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</si>
  <si>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</si>
  <si>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</si>
  <si>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</si>
  <si>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</si>
  <si>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</si>
  <si>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</si>
  <si>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</si>
  <si>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</si>
  <si>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</si>
  <si>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</si>
  <si>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</si>
  <si>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</si>
  <si>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</si>
  <si>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</si>
  <si>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</si>
  <si>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</si>
  <si>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</si>
  <si>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</si>
  <si>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</si>
  <si>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</si>
  <si>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</si>
  <si>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</si>
  <si>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</si>
  <si>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</si>
  <si>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</si>
  <si>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</si>
  <si>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</si>
  <si>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</si>
  <si>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</si>
  <si>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</si>
  <si>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</si>
  <si>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</si>
  <si>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</si>
  <si>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</si>
  <si>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</si>
  <si>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</si>
  <si>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</si>
  <si>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</si>
  <si>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</si>
  <si>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</si>
  <si>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</si>
  <si>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</si>
  <si>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</si>
  <si>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</si>
  <si>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</si>
  <si>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</si>
  <si>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</si>
  <si>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</si>
  <si>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</si>
  <si>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</si>
  <si>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</si>
  <si>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</si>
  <si>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</si>
  <si>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</si>
  <si>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</si>
  <si>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</si>
  <si>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</si>
  <si>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</si>
  <si>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</si>
  <si>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</si>
  <si>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</si>
  <si>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</si>
  <si>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</si>
  <si>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</si>
  <si>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</si>
  <si>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</si>
  <si>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</si>
  <si>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</si>
  <si>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</si>
  <si>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</si>
  <si>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</si>
  <si>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</si>
  <si>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</si>
  <si>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</si>
  <si>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</si>
  <si>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</si>
  <si>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</si>
  <si>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</si>
  <si>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</si>
  <si>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</si>
  <si>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</si>
  <si>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</si>
  <si>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</si>
  <si>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</si>
  <si>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</si>
  <si>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</si>
  <si>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</si>
  <si>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</si>
  <si>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</si>
  <si>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</si>
  <si>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</si>
  <si>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</si>
  <si>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</si>
  <si>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</si>
  <si>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</si>
  <si>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</si>
  <si>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</si>
  <si>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</si>
  <si>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</si>
  <si>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</si>
  <si>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</si>
  <si>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</si>
  <si>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</si>
  <si>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</si>
  <si>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</si>
  <si>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</si>
  <si>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</si>
  <si>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</si>
  <si>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</si>
  <si>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</si>
  <si>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</si>
  <si>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</si>
  <si>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</si>
  <si>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</si>
  <si>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</si>
  <si>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</si>
  <si>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</si>
  <si>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</si>
  <si>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</si>
  <si>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</si>
  <si>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</si>
  <si>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</si>
  <si>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</si>
  <si>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</si>
  <si>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</si>
  <si>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</si>
  <si>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</si>
  <si>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</si>
  <si>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</si>
  <si>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</si>
  <si>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</si>
  <si>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</si>
  <si>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</si>
  <si>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</si>
  <si>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</si>
  <si>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</si>
  <si>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</si>
  <si>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</si>
  <si>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</si>
  <si>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</si>
  <si>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</si>
  <si>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</si>
  <si>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</si>
  <si>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</si>
  <si>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</si>
  <si>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</si>
  <si>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</si>
  <si>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</si>
  <si>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</si>
  <si>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</si>
  <si>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</si>
  <si>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</si>
  <si>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</si>
  <si>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</si>
  <si>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</si>
  <si>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</si>
  <si>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</si>
  <si>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</si>
  <si>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</si>
  <si>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</si>
  <si>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</si>
  <si>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</si>
  <si>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</si>
  <si>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</si>
  <si>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</si>
  <si>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</si>
  <si>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</si>
  <si>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</si>
  <si>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</si>
  <si>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</si>
  <si>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</si>
  <si>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</si>
  <si>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</si>
  <si>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</si>
  <si>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</si>
  <si>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</si>
  <si>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</si>
  <si>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</si>
  <si>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</si>
  <si>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</si>
  <si>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</si>
  <si>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</si>
  <si>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</si>
  <si>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</si>
  <si>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</si>
  <si>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</si>
  <si>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</si>
  <si>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</si>
  <si>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</si>
  <si>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</si>
  <si>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</si>
  <si>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</si>
  <si>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</si>
  <si>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</si>
  <si>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</si>
  <si>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</si>
  <si>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</si>
  <si>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</si>
  <si>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</si>
  <si>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</si>
  <si>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</si>
  <si>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</si>
  <si>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</si>
  <si>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</si>
  <si>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</si>
  <si>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</si>
  <si>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</si>
  <si>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</si>
  <si>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</si>
  <si>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</si>
  <si>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</si>
  <si>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</si>
  <si>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</si>
  <si>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</si>
  <si>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</si>
  <si>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</si>
  <si>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</si>
  <si>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</si>
  <si>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</si>
  <si>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</si>
  <si>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</si>
  <si>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</si>
  <si>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</si>
  <si>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</si>
  <si>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</si>
  <si>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</si>
  <si>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</si>
  <si>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</si>
  <si>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</si>
  <si>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</si>
  <si>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</si>
  <si>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</si>
  <si>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</si>
  <si>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</si>
  <si>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</si>
  <si>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</si>
  <si>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</si>
  <si>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</si>
  <si>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</si>
  <si>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</si>
  <si>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</si>
  <si>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</si>
  <si>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</si>
  <si>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</si>
  <si>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</si>
  <si>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</si>
  <si>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</si>
  <si>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</si>
  <si>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</si>
  <si>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</si>
  <si>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</si>
  <si>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</si>
  <si>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</si>
  <si>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</si>
  <si>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</si>
  <si>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</si>
  <si>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</si>
  <si>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</si>
  <si>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</si>
  <si>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</si>
  <si>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</si>
  <si>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</si>
  <si>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</si>
  <si>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</si>
  <si>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</si>
  <si>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</si>
  <si>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</si>
  <si>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</si>
  <si>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</si>
  <si>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</si>
  <si>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</si>
  <si>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</si>
  <si>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</si>
  <si>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</si>
  <si>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</si>
  <si>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</si>
  <si>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</si>
  <si>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</si>
  <si>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</si>
  <si>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</si>
  <si>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</si>
  <si>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</si>
  <si>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</si>
  <si>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</si>
  <si>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</si>
  <si>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</si>
  <si>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</si>
  <si>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</si>
  <si>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</si>
  <si>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</si>
  <si>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</si>
  <si>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</si>
  <si>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</si>
  <si>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</si>
  <si>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</si>
  <si>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</si>
  <si>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</si>
  <si>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</si>
  <si>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</si>
  <si>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</si>
  <si>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</si>
  <si>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</si>
  <si>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</si>
  <si>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</si>
  <si>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</si>
  <si>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</si>
  <si>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</si>
  <si>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</si>
  <si>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</si>
  <si>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</si>
  <si>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</si>
  <si>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</si>
  <si>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</si>
  <si>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</si>
  <si>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</si>
  <si>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</si>
  <si>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</si>
  <si>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</si>
  <si>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</si>
  <si>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</si>
  <si>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</si>
  <si>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</si>
  <si>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</si>
  <si>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</si>
  <si>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</si>
  <si>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</si>
  <si>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</si>
  <si>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</si>
  <si>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</si>
  <si>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</si>
  <si>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</si>
  <si>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</si>
  <si>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</si>
  <si>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</si>
  <si>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</si>
  <si>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</si>
  <si>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</si>
  <si>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</si>
  <si>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</si>
  <si>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</si>
  <si>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</si>
  <si>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</si>
  <si>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</si>
  <si>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</si>
  <si>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</si>
  <si>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</si>
  <si>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</si>
  <si>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</si>
  <si>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</si>
  <si>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</si>
  <si>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</si>
  <si>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</si>
  <si>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</si>
  <si>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</si>
  <si>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</si>
  <si>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</si>
  <si>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</si>
  <si>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</si>
  <si>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</si>
  <si>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</si>
  <si>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</si>
  <si>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</si>
  <si>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</si>
  <si>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</si>
  <si>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</si>
  <si>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</si>
  <si>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</si>
  <si>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</si>
  <si>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</si>
  <si>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</si>
  <si>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</si>
  <si>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</si>
  <si>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</si>
  <si>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</si>
  <si>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</si>
  <si>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</si>
  <si>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</si>
  <si>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</si>
  <si>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</si>
  <si>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</si>
  <si>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</si>
  <si>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</si>
  <si>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</si>
  <si>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</si>
  <si>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</si>
  <si>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</si>
  <si>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</si>
  <si>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</si>
  <si>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</si>
  <si>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</si>
  <si>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</si>
  <si>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</si>
  <si>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</si>
  <si>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</si>
  <si>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</si>
  <si>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</si>
  <si>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</si>
  <si>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</si>
  <si>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</si>
  <si>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</si>
  <si>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</si>
  <si>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</si>
  <si>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</si>
  <si>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</si>
  <si>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</si>
  <si>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</si>
  <si>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</si>
  <si>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</si>
  <si>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</si>
  <si>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</si>
  <si>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</si>
  <si>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</si>
  <si>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</si>
  <si>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</si>
  <si>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</si>
  <si>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</si>
  <si>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</si>
  <si>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</si>
  <si>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</si>
  <si>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</si>
  <si>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</si>
  <si>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</si>
  <si>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</si>
  <si>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</si>
  <si>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</si>
  <si>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</si>
  <si>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</si>
  <si>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</si>
  <si>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</si>
  <si>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</si>
  <si>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</si>
  <si>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</si>
  <si>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</si>
  <si>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</si>
  <si>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</si>
  <si>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</si>
  <si>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</si>
  <si>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</si>
  <si>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</si>
  <si>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</si>
  <si>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</si>
  <si>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</si>
  <si>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</si>
  <si>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</si>
  <si>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</si>
  <si>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</si>
  <si>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</si>
  <si>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</si>
  <si>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</si>
  <si>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</si>
  <si>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</si>
  <si>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</si>
  <si>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</si>
  <si>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</si>
  <si>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</si>
  <si>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</si>
  <si>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</si>
  <si>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</si>
  <si>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</si>
  <si>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</si>
  <si>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</si>
  <si>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</si>
  <si>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</si>
  <si>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</si>
  <si>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</si>
  <si>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</si>
  <si>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</si>
  <si>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</si>
  <si>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</si>
  <si>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</si>
  <si>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</si>
  <si>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</si>
  <si>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</si>
  <si>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</si>
  <si>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</si>
  <si>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</si>
  <si>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</si>
  <si>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</si>
  <si>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</si>
  <si>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</si>
  <si>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</si>
  <si>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</si>
  <si>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</si>
  <si>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</si>
  <si>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</si>
  <si>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</si>
  <si>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</si>
  <si>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</si>
  <si>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</si>
  <si>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</si>
  <si>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</si>
  <si>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</si>
  <si>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</si>
  <si>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</si>
  <si>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</si>
  <si>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</si>
  <si>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</si>
  <si>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</si>
  <si>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</si>
  <si>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</si>
  <si>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</si>
  <si>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</si>
  <si>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</si>
  <si>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</si>
  <si>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</si>
  <si>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</si>
  <si>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</si>
  <si>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</si>
  <si>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</si>
  <si>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</si>
  <si>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</si>
  <si>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</si>
  <si>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</si>
  <si>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</si>
  <si>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</si>
  <si>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</si>
  <si>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</si>
  <si>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</si>
  <si>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</si>
  <si>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</si>
  <si>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</si>
  <si>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</si>
  <si>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</si>
  <si>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</si>
  <si>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</si>
  <si>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</si>
  <si>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</si>
  <si>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</si>
  <si>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</si>
  <si>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</si>
  <si>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</si>
  <si>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</si>
  <si>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</si>
  <si>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</si>
  <si>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</si>
  <si>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</si>
  <si>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</si>
  <si>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</si>
  <si>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</si>
  <si>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</si>
  <si>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</si>
  <si>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</si>
  <si>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</si>
  <si>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</si>
  <si>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</si>
  <si>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</si>
  <si>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</si>
  <si>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</si>
  <si>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</si>
  <si>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</si>
  <si>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</si>
  <si>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</si>
  <si>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</si>
  <si>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</si>
  <si>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</si>
  <si>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</si>
  <si>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</si>
  <si>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</si>
  <si>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</si>
  <si>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</si>
  <si>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</si>
  <si>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</si>
  <si>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</si>
  <si>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</si>
  <si>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</si>
  <si>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</si>
  <si>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</si>
  <si>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</si>
  <si>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</si>
  <si>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</si>
  <si>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</si>
  <si>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</si>
  <si>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</si>
  <si>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</si>
  <si>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</si>
  <si>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</si>
  <si>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</si>
  <si>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</si>
  <si>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</si>
  <si>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</si>
  <si>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</si>
  <si>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</si>
  <si>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</si>
  <si>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</si>
  <si>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</si>
  <si>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</si>
  <si>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</si>
  <si>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</si>
  <si>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</si>
  <si>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</si>
  <si>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</si>
  <si>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</si>
  <si>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</si>
  <si>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</si>
  <si>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</si>
  <si>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</si>
  <si>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</si>
  <si>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</si>
  <si>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</si>
  <si>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</si>
  <si>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</si>
  <si>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</si>
  <si>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</si>
  <si>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</si>
  <si>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</si>
  <si>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</si>
  <si>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</si>
  <si>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</si>
  <si>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</si>
  <si>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</si>
  <si>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</si>
  <si>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</si>
  <si>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</si>
  <si>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</si>
  <si>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</si>
  <si>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</si>
  <si>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</si>
  <si>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</si>
  <si>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</si>
  <si>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</si>
  <si>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</si>
  <si>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</si>
  <si>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</si>
  <si>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</si>
  <si>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</si>
  <si>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</si>
  <si>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</si>
  <si>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</si>
  <si>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</si>
  <si>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</si>
  <si>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</si>
  <si>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</si>
  <si>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</si>
  <si>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</si>
  <si>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</si>
  <si>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</si>
  <si>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</si>
  <si>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</si>
  <si>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</si>
  <si>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</si>
  <si>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</si>
  <si>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</si>
  <si>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</si>
  <si>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</si>
  <si>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</si>
  <si>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</si>
  <si>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</si>
  <si>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</si>
  <si>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</si>
  <si>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</si>
  <si>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</si>
  <si>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</si>
  <si>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</si>
  <si>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</si>
  <si>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</si>
  <si>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</si>
  <si>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</si>
  <si>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</si>
  <si>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</si>
  <si>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</si>
  <si>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</si>
  <si>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</si>
  <si>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</si>
  <si>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</si>
  <si>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</si>
  <si>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</si>
  <si>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</si>
  <si>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</si>
  <si>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</si>
  <si>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</si>
  <si>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</si>
  <si>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</si>
  <si>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</si>
  <si>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</si>
  <si>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</si>
  <si>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</si>
  <si>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</si>
  <si>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</si>
  <si>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</si>
  <si>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</si>
  <si>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</si>
  <si>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</si>
  <si>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</si>
  <si>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</si>
  <si>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</si>
  <si>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</si>
  <si>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</si>
  <si>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</si>
  <si>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</si>
  <si>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</si>
  <si>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</si>
  <si>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</si>
  <si>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</si>
  <si>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</si>
  <si>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</si>
  <si>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</si>
  <si>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</si>
  <si>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</si>
  <si>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</si>
  <si>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</si>
  <si>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</si>
  <si>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</si>
  <si>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</si>
  <si>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</si>
  <si>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</si>
  <si>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</si>
  <si>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</si>
  <si>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</si>
  <si>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</si>
  <si>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</si>
  <si>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</si>
  <si>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</si>
  <si>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</si>
  <si>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</si>
  <si>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</si>
  <si>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</si>
  <si>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</si>
  <si>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</si>
  <si>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</si>
  <si>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</si>
  <si>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</si>
  <si>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</si>
  <si>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</si>
  <si>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</si>
  <si>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</si>
  <si>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</si>
  <si>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</si>
  <si>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</si>
  <si>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</si>
  <si>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</si>
  <si>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</si>
  <si>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</si>
  <si>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</si>
  <si>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</si>
  <si>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</si>
  <si>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</si>
  <si>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</si>
  <si>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</si>
  <si>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</si>
  <si>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</si>
  <si>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</si>
  <si>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</si>
  <si>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</si>
  <si>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</si>
  <si>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</si>
  <si>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</si>
  <si>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</si>
  <si>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</si>
  <si>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</si>
  <si>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</si>
  <si>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</si>
  <si>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</si>
  <si>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</si>
  <si>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</si>
  <si>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</si>
  <si>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</si>
  <si>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</si>
  <si>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</si>
  <si>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</si>
  <si>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</si>
  <si>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</si>
  <si>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</si>
  <si>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</si>
  <si>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</si>
  <si>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</si>
  <si>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</si>
  <si>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</si>
  <si>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</si>
  <si>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</si>
  <si>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</si>
  <si>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</si>
  <si>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</si>
  <si>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</si>
  <si>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</si>
  <si>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</si>
  <si>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</si>
  <si>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</si>
  <si>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</si>
  <si>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</si>
  <si>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</si>
  <si>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</si>
  <si>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</si>
  <si>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</si>
  <si>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</si>
  <si>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</si>
  <si>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</si>
  <si>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</si>
  <si>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</si>
  <si>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</si>
  <si>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</si>
  <si>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</si>
  <si>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</si>
  <si>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</si>
  <si>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</si>
  <si>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</si>
  <si>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</si>
  <si>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</si>
  <si>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</si>
  <si>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</si>
  <si>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</si>
  <si>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</si>
  <si>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</si>
  <si>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</si>
  <si>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</si>
  <si>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</si>
  <si>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</si>
  <si>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</si>
  <si>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</si>
  <si>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</si>
  <si>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</si>
  <si>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</si>
  <si>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</si>
  <si>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</si>
  <si>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</si>
  <si>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</si>
  <si>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</si>
  <si>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</si>
  <si>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</si>
  <si>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</si>
  <si>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</si>
  <si>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</si>
  <si>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</si>
  <si>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</si>
  <si>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</si>
  <si>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</si>
  <si>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</si>
  <si>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</si>
  <si>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</si>
  <si>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</si>
  <si>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</si>
  <si>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</si>
  <si>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</si>
  <si>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</si>
  <si>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</si>
  <si>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</si>
  <si>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</si>
  <si>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</si>
  <si>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</si>
  <si>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</si>
  <si>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</si>
  <si>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</si>
  <si>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</si>
  <si>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</si>
  <si>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</si>
  <si>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</si>
  <si>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</si>
  <si>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</si>
  <si>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</si>
  <si>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</si>
  <si>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</si>
  <si>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</si>
  <si>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</si>
  <si>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</si>
  <si>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</si>
  <si>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</si>
  <si>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</si>
  <si>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</si>
  <si>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</si>
  <si>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</si>
  <si>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</si>
  <si>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</si>
  <si>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</si>
  <si>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</si>
  <si>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</si>
  <si>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</si>
  <si>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</si>
  <si>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</si>
  <si>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</si>
  <si>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</si>
  <si>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</si>
  <si>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</si>
  <si>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</si>
  <si>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</si>
  <si>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</si>
  <si>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</si>
  <si>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</si>
  <si>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</si>
  <si>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</si>
  <si>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</si>
  <si>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</si>
  <si>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</si>
  <si>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</si>
  <si>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</si>
  <si>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</si>
  <si>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</si>
  <si>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</si>
  <si>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</si>
  <si>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</si>
  <si>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</si>
  <si>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</si>
  <si>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</si>
  <si>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</si>
  <si>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</si>
  <si>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</si>
  <si>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</si>
  <si>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</si>
  <si>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</si>
  <si>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</si>
  <si>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</si>
  <si>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</si>
  <si>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</si>
  <si>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</si>
  <si>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</si>
  <si>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</si>
  <si>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</si>
  <si>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</si>
  <si>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</si>
  <si>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</si>
  <si>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</si>
  <si>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</si>
  <si>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</si>
  <si>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</si>
  <si>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</si>
  <si>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</si>
  <si>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</si>
  <si>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</si>
  <si>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</si>
  <si>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</si>
  <si>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</si>
  <si>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</si>
  <si>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</si>
  <si>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</si>
  <si>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</si>
  <si>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</si>
  <si>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</si>
  <si>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</si>
  <si>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</si>
  <si>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</si>
  <si>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</si>
  <si>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</si>
  <si>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</si>
  <si>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</si>
  <si>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</si>
  <si>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</si>
  <si>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</si>
  <si>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</si>
  <si>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</si>
  <si>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</si>
  <si>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</si>
  <si>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</si>
  <si>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</si>
  <si>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</si>
  <si>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</si>
  <si>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</si>
  <si>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</si>
  <si>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</si>
  <si>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</si>
  <si>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</si>
  <si>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</si>
  <si>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</si>
  <si>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</si>
  <si>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</si>
  <si>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</si>
  <si>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</si>
  <si>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</si>
  <si>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</si>
  <si>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</si>
  <si>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</si>
  <si>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</si>
  <si>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</si>
  <si>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</si>
  <si>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</si>
  <si>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</si>
  <si>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</si>
  <si>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</si>
  <si>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</si>
  <si>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</si>
  <si>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</si>
  <si>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</si>
  <si>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</si>
  <si>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</si>
  <si>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</si>
  <si>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</si>
  <si>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</si>
  <si>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</si>
  <si>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</si>
  <si>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</si>
  <si>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</si>
  <si>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</si>
  <si>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</si>
  <si>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</si>
  <si>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</si>
  <si>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</si>
  <si>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</si>
  <si>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</si>
  <si>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</si>
  <si>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</si>
  <si>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</si>
  <si>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</si>
  <si>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</si>
  <si>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</si>
  <si>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</si>
  <si>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</si>
  <si>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</si>
  <si>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</si>
  <si>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</si>
  <si>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</si>
  <si>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</si>
  <si>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</si>
  <si>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</si>
  <si>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</si>
  <si>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</si>
  <si>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</si>
  <si>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</si>
  <si>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</si>
  <si>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</si>
  <si>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</si>
  <si>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</si>
  <si>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</si>
  <si>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</si>
  <si>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</si>
  <si>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</si>
  <si>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</si>
  <si>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</si>
  <si>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</si>
  <si>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</si>
  <si>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</si>
  <si>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</si>
  <si>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</si>
  <si>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</si>
  <si>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</si>
  <si>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</si>
  <si>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</si>
  <si>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</si>
  <si>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</si>
  <si>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</si>
  <si>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</si>
  <si>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</si>
  <si>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</si>
  <si>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</si>
  <si>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</si>
  <si>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</si>
  <si>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</si>
  <si>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</si>
  <si>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</si>
  <si>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</si>
  <si>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</si>
  <si>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</si>
  <si>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</si>
  <si>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</si>
  <si>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</si>
  <si>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</si>
  <si>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</si>
  <si>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</si>
  <si>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</si>
  <si>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</si>
  <si>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</si>
  <si>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</si>
  <si>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</si>
  <si>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</si>
  <si>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</si>
  <si>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</si>
  <si>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</si>
  <si>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</si>
  <si>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</si>
  <si>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</si>
  <si>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</si>
  <si>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</si>
  <si>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</si>
  <si>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</si>
  <si>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</si>
  <si>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</si>
  <si>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</si>
  <si>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</si>
  <si>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</si>
  <si>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</si>
  <si>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</si>
  <si>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</si>
  <si>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</si>
  <si>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</si>
  <si>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</si>
  <si>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</si>
  <si>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</si>
  <si>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</si>
  <si>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</si>
  <si>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</si>
  <si>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</si>
  <si>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</si>
  <si>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</si>
  <si>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</si>
  <si>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</si>
  <si>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</si>
  <si>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</si>
  <si>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</si>
  <si>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</si>
  <si>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</si>
  <si>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</si>
  <si>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</si>
  <si>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</si>
  <si>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</si>
  <si>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</si>
  <si>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</si>
  <si>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</si>
  <si>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</si>
  <si>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</si>
  <si>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</si>
  <si>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</si>
  <si>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</si>
  <si>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</si>
  <si>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</si>
  <si>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</si>
  <si>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</si>
  <si>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</si>
  <si>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</si>
  <si>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</si>
  <si>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</si>
  <si>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</si>
  <si>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</si>
  <si>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</si>
  <si>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</si>
  <si>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</si>
  <si>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</si>
  <si>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</si>
  <si>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</si>
  <si>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</si>
  <si>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</si>
  <si>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</si>
  <si>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</si>
  <si>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</si>
  <si>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</si>
  <si>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</si>
  <si>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</si>
  <si>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</si>
  <si>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</si>
  <si>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</si>
  <si>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</si>
  <si>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</si>
  <si>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</si>
  <si>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</si>
  <si>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</si>
  <si>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</si>
  <si>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</si>
  <si>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</si>
  <si>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</si>
  <si>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</si>
  <si>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</si>
  <si>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</si>
  <si>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</si>
  <si>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</si>
  <si>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</si>
  <si>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</si>
  <si>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</si>
  <si>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</si>
  <si>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</si>
  <si>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</si>
  <si>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</si>
  <si>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</si>
  <si>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</si>
  <si>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</si>
  <si>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</si>
  <si>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</si>
  <si>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</si>
  <si>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</si>
  <si>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</si>
  <si>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</si>
  <si>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</si>
  <si>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</si>
  <si>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</si>
  <si>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</si>
  <si>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</si>
  <si>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</si>
  <si>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</si>
  <si>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</si>
  <si>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</si>
  <si>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</si>
  <si>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</si>
  <si>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</si>
  <si>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</si>
  <si>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</si>
  <si>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</si>
  <si>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</si>
  <si>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</si>
  <si>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</si>
  <si>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</si>
  <si>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</si>
  <si>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</si>
  <si>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</si>
  <si>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</si>
  <si>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</si>
  <si>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</si>
  <si>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</si>
  <si>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</si>
  <si>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</si>
  <si>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</si>
  <si>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</si>
  <si>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</si>
  <si>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</si>
  <si>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</si>
  <si>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</si>
  <si>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</si>
  <si>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</si>
  <si>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</si>
  <si>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</si>
  <si>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</si>
  <si>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</si>
  <si>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</si>
  <si>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</si>
  <si>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</si>
  <si>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</si>
  <si>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</si>
  <si>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</si>
  <si>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</si>
  <si>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</si>
  <si>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</si>
  <si>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</si>
  <si>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</si>
  <si>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</si>
  <si>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</si>
  <si>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</si>
  <si>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</si>
  <si>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</si>
  <si>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</si>
  <si>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</si>
  <si>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</si>
  <si>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</si>
  <si>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</si>
  <si>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</si>
  <si>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</si>
  <si>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</si>
  <si>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</si>
  <si>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</si>
  <si>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</si>
  <si>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</si>
  <si>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</si>
  <si>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</si>
  <si>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</si>
  <si>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</si>
  <si>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</si>
  <si>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</si>
  <si>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</si>
  <si>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</si>
  <si>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</si>
  <si>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</si>
  <si>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</si>
  <si>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</si>
  <si>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</si>
  <si>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</si>
  <si>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</si>
  <si>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</si>
  <si>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</si>
  <si>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</si>
  <si>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</si>
  <si>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</si>
  <si>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</si>
  <si>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</si>
  <si>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</si>
  <si>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</si>
  <si>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</si>
  <si>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</si>
  <si>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</si>
  <si>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</si>
  <si>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</si>
  <si>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</si>
  <si>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</si>
  <si>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</si>
  <si>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</si>
  <si>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</si>
  <si>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</si>
  <si>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</si>
  <si>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</si>
  <si>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</si>
  <si>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</si>
  <si>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</si>
  <si>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</si>
  <si>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</si>
  <si>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</si>
  <si>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</si>
  <si>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</si>
  <si>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</si>
  <si>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</si>
  <si>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</si>
  <si>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</si>
  <si>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</si>
  <si>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</si>
  <si>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</si>
  <si>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</si>
  <si>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</si>
  <si>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</si>
  <si>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</si>
  <si>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</si>
  <si>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</si>
  <si>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</si>
  <si>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</si>
  <si>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</si>
  <si>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</si>
  <si>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</si>
  <si>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</si>
  <si>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</si>
  <si>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</si>
  <si>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</si>
  <si>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</si>
  <si>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</si>
  <si>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</si>
  <si>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</si>
  <si>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</si>
  <si>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</si>
  <si>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</si>
  <si>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</si>
  <si>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</si>
  <si>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</si>
  <si>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</si>
  <si>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</si>
  <si>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</si>
  <si>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</si>
  <si>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</si>
  <si>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</si>
  <si>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</si>
  <si>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</si>
  <si>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</si>
  <si>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</si>
  <si>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</si>
  <si>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</si>
  <si>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</si>
  <si>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</si>
  <si>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</si>
  <si>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</si>
  <si>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</si>
  <si>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</si>
  <si>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</si>
  <si>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</si>
  <si>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</si>
  <si>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</si>
  <si>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</si>
  <si>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</si>
  <si>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</si>
  <si>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</si>
  <si>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</si>
  <si>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</si>
  <si>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</si>
  <si>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</si>
  <si>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</si>
  <si>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Аманбек Әлихан</t>
  </si>
  <si>
    <t xml:space="preserve">Башенов Али </t>
  </si>
  <si>
    <t>Берікболова Зарина</t>
  </si>
  <si>
    <t>Ермек Алижан</t>
  </si>
  <si>
    <t>Ерсерік Айсұлтан</t>
  </si>
  <si>
    <t>Еркінбек Азиза</t>
  </si>
  <si>
    <t>Жайлыбаева Амира</t>
  </si>
  <si>
    <t>Жұмабек Гульжазира</t>
  </si>
  <si>
    <t>Иманжолова Розана</t>
  </si>
  <si>
    <t>Кабдуулаева Кәусәр</t>
  </si>
  <si>
    <t>Мамонтова Амина</t>
  </si>
  <si>
    <t>Оралбек Аружан</t>
  </si>
  <si>
    <t xml:space="preserve">Талғатова Сабина </t>
  </si>
  <si>
    <t>Мамонтова Ангелина</t>
  </si>
  <si>
    <t xml:space="preserve">Мамонтова Крестина 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</si>
</sst>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21" sqref="G2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1378</v>
      </c>
      <c r="DN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>
      <c r="A5" s="81"/>
      <c r="B5" s="81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1"/>
      <c r="B6" s="8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1"/>
      <c r="B7" s="8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1"/>
      <c r="B8" s="8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1"/>
      <c r="B9" s="8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1"/>
      <c r="B10" s="8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1"/>
      <c r="B11" s="81"/>
      <c r="C11" s="74" t="s">
        <v>22</v>
      </c>
      <c r="D11" s="74" t="s">
        <v>5</v>
      </c>
      <c r="E11" s="74" t="s">
        <v>6</v>
      </c>
      <c r="F11" s="74" t="s">
        <v>26</v>
      </c>
      <c r="G11" s="74" t="s">
        <v>7</v>
      </c>
      <c r="H11" s="74" t="s">
        <v>8</v>
      </c>
      <c r="I11" s="74" t="s">
        <v>23</v>
      </c>
      <c r="J11" s="74" t="s">
        <v>9</v>
      </c>
      <c r="K11" s="74" t="s">
        <v>10</v>
      </c>
      <c r="L11" s="74" t="s">
        <v>28</v>
      </c>
      <c r="M11" s="74" t="s">
        <v>6</v>
      </c>
      <c r="N11" s="74" t="s">
        <v>12</v>
      </c>
      <c r="O11" s="74" t="s">
        <v>24</v>
      </c>
      <c r="P11" s="74" t="s">
        <v>10</v>
      </c>
      <c r="Q11" s="74" t="s">
        <v>13</v>
      </c>
      <c r="R11" s="74" t="s">
        <v>25</v>
      </c>
      <c r="S11" s="74" t="s">
        <v>12</v>
      </c>
      <c r="T11" s="74" t="s">
        <v>7</v>
      </c>
      <c r="U11" s="74" t="s">
        <v>36</v>
      </c>
      <c r="V11" s="74" t="s">
        <v>14</v>
      </c>
      <c r="W11" s="74" t="s">
        <v>9</v>
      </c>
      <c r="X11" s="74" t="s">
        <v>44</v>
      </c>
      <c r="Y11" s="74"/>
      <c r="Z11" s="74"/>
      <c r="AA11" s="74" t="s">
        <v>45</v>
      </c>
      <c r="AB11" s="74"/>
      <c r="AC11" s="74"/>
      <c r="AD11" s="74" t="s">
        <v>46</v>
      </c>
      <c r="AE11" s="74"/>
      <c r="AF11" s="74"/>
      <c r="AG11" s="74" t="s">
        <v>47</v>
      </c>
      <c r="AH11" s="74"/>
      <c r="AI11" s="74"/>
      <c r="AJ11" s="74" t="s">
        <v>48</v>
      </c>
      <c r="AK11" s="74"/>
      <c r="AL11" s="74"/>
      <c r="AM11" s="74" t="s">
        <v>49</v>
      </c>
      <c r="AN11" s="74"/>
      <c r="AO11" s="74"/>
      <c r="AP11" s="73" t="s">
        <v>50</v>
      </c>
      <c r="AQ11" s="73"/>
      <c r="AR11" s="73"/>
      <c r="AS11" s="74" t="s">
        <v>51</v>
      </c>
      <c r="AT11" s="74"/>
      <c r="AU11" s="74"/>
      <c r="AV11" s="74" t="s">
        <v>52</v>
      </c>
      <c r="AW11" s="74"/>
      <c r="AX11" s="74"/>
      <c r="AY11" s="74" t="s">
        <v>53</v>
      </c>
      <c r="AZ11" s="74"/>
      <c r="BA11" s="74"/>
      <c r="BB11" s="74" t="s">
        <v>54</v>
      </c>
      <c r="BC11" s="74"/>
      <c r="BD11" s="74"/>
      <c r="BE11" s="74" t="s">
        <v>55</v>
      </c>
      <c r="BF11" s="74"/>
      <c r="BG11" s="74"/>
      <c r="BH11" s="73" t="s">
        <v>90</v>
      </c>
      <c r="BI11" s="73"/>
      <c r="BJ11" s="73"/>
      <c r="BK11" s="73" t="s">
        <v>91</v>
      </c>
      <c r="BL11" s="73"/>
      <c r="BM11" s="73"/>
      <c r="BN11" s="73" t="s">
        <v>92</v>
      </c>
      <c r="BO11" s="73"/>
      <c r="BP11" s="73"/>
      <c r="BQ11" s="73" t="s">
        <v>93</v>
      </c>
      <c r="BR11" s="73"/>
      <c r="BS11" s="73"/>
      <c r="BT11" s="73" t="s">
        <v>94</v>
      </c>
      <c r="BU11" s="73"/>
      <c r="BV11" s="73"/>
      <c r="BW11" s="73" t="s">
        <v>105</v>
      </c>
      <c r="BX11" s="73"/>
      <c r="BY11" s="73"/>
      <c r="BZ11" s="73" t="s">
        <v>106</v>
      </c>
      <c r="CA11" s="73"/>
      <c r="CB11" s="73"/>
      <c r="CC11" s="73" t="s">
        <v>107</v>
      </c>
      <c r="CD11" s="73"/>
      <c r="CE11" s="73"/>
      <c r="CF11" s="73" t="s">
        <v>108</v>
      </c>
      <c r="CG11" s="73"/>
      <c r="CH11" s="73"/>
      <c r="CI11" s="73" t="s">
        <v>109</v>
      </c>
      <c r="CJ11" s="73"/>
      <c r="CK11" s="73"/>
      <c r="CL11" s="73" t="s">
        <v>110</v>
      </c>
      <c r="CM11" s="73"/>
      <c r="CN11" s="73"/>
      <c r="CO11" s="73" t="s">
        <v>111</v>
      </c>
      <c r="CP11" s="73"/>
      <c r="CQ11" s="73"/>
      <c r="CR11" s="73" t="s">
        <v>112</v>
      </c>
      <c r="CS11" s="73"/>
      <c r="CT11" s="73"/>
      <c r="CU11" s="73" t="s">
        <v>113</v>
      </c>
      <c r="CV11" s="73"/>
      <c r="CW11" s="73"/>
      <c r="CX11" s="73" t="s">
        <v>114</v>
      </c>
      <c r="CY11" s="73"/>
      <c r="CZ11" s="73"/>
      <c r="DA11" s="73" t="s">
        <v>140</v>
      </c>
      <c r="DB11" s="73"/>
      <c r="DC11" s="73"/>
      <c r="DD11" s="73" t="s">
        <v>141</v>
      </c>
      <c r="DE11" s="73"/>
      <c r="DF11" s="73"/>
      <c r="DG11" s="73" t="s">
        <v>142</v>
      </c>
      <c r="DH11" s="73"/>
      <c r="DI11" s="73"/>
      <c r="DJ11" s="73" t="s">
        <v>143</v>
      </c>
      <c r="DK11" s="73"/>
      <c r="DL11" s="73"/>
      <c r="DM11" s="73" t="s">
        <v>144</v>
      </c>
      <c r="DN11" s="73"/>
      <c r="DO11" s="73"/>
    </row>
    <row r="12" spans="1:254" ht="60" customHeight="1">
      <c r="A12" s="81"/>
      <c r="B12" s="81"/>
      <c r="C12" s="75" t="s">
        <v>844</v>
      </c>
      <c r="D12" s="75"/>
      <c r="E12" s="75"/>
      <c r="F12" s="75" t="s">
        <v>1337</v>
      </c>
      <c r="G12" s="75"/>
      <c r="H12" s="75"/>
      <c r="I12" s="75" t="s">
        <v>29</v>
      </c>
      <c r="J12" s="75"/>
      <c r="K12" s="75"/>
      <c r="L12" s="75" t="s">
        <v>37</v>
      </c>
      <c r="M12" s="75"/>
      <c r="N12" s="75"/>
      <c r="O12" s="75" t="s">
        <v>39</v>
      </c>
      <c r="P12" s="75"/>
      <c r="Q12" s="75"/>
      <c r="R12" s="75" t="s">
        <v>40</v>
      </c>
      <c r="S12" s="75"/>
      <c r="T12" s="75"/>
      <c r="U12" s="75" t="s">
        <v>43</v>
      </c>
      <c r="V12" s="75"/>
      <c r="W12" s="75"/>
      <c r="X12" s="75" t="s">
        <v>849</v>
      </c>
      <c r="Y12" s="75"/>
      <c r="Z12" s="75"/>
      <c r="AA12" s="75" t="s">
        <v>851</v>
      </c>
      <c r="AB12" s="75"/>
      <c r="AC12" s="75"/>
      <c r="AD12" s="75" t="s">
        <v>853</v>
      </c>
      <c r="AE12" s="75"/>
      <c r="AF12" s="75"/>
      <c r="AG12" s="75" t="s">
        <v>855</v>
      </c>
      <c r="AH12" s="75"/>
      <c r="AI12" s="75"/>
      <c r="AJ12" s="75" t="s">
        <v>857</v>
      </c>
      <c r="AK12" s="75"/>
      <c r="AL12" s="75"/>
      <c r="AM12" s="75" t="s">
        <v>861</v>
      </c>
      <c r="AN12" s="75"/>
      <c r="AO12" s="75"/>
      <c r="AP12" s="75" t="s">
        <v>862</v>
      </c>
      <c r="AQ12" s="75"/>
      <c r="AR12" s="75"/>
      <c r="AS12" s="75" t="s">
        <v>864</v>
      </c>
      <c r="AT12" s="75"/>
      <c r="AU12" s="75"/>
      <c r="AV12" s="75" t="s">
        <v>865</v>
      </c>
      <c r="AW12" s="75"/>
      <c r="AX12" s="75"/>
      <c r="AY12" s="75" t="s">
        <v>868</v>
      </c>
      <c r="AZ12" s="75"/>
      <c r="BA12" s="75"/>
      <c r="BB12" s="75" t="s">
        <v>869</v>
      </c>
      <c r="BC12" s="75"/>
      <c r="BD12" s="75"/>
      <c r="BE12" s="75" t="s">
        <v>872</v>
      </c>
      <c r="BF12" s="75"/>
      <c r="BG12" s="75"/>
      <c r="BH12" s="75" t="s">
        <v>873</v>
      </c>
      <c r="BI12" s="75"/>
      <c r="BJ12" s="75"/>
      <c r="BK12" s="75" t="s">
        <v>877</v>
      </c>
      <c r="BL12" s="75"/>
      <c r="BM12" s="75"/>
      <c r="BN12" s="75" t="s">
        <v>876</v>
      </c>
      <c r="BO12" s="75"/>
      <c r="BP12" s="75"/>
      <c r="BQ12" s="75" t="s">
        <v>878</v>
      </c>
      <c r="BR12" s="75"/>
      <c r="BS12" s="75"/>
      <c r="BT12" s="75" t="s">
        <v>879</v>
      </c>
      <c r="BU12" s="75"/>
      <c r="BV12" s="75"/>
      <c r="BW12" s="75" t="s">
        <v>881</v>
      </c>
      <c r="BX12" s="75"/>
      <c r="BY12" s="75"/>
      <c r="BZ12" s="75" t="s">
        <v>883</v>
      </c>
      <c r="CA12" s="75"/>
      <c r="CB12" s="75"/>
      <c r="CC12" s="75" t="s">
        <v>884</v>
      </c>
      <c r="CD12" s="75"/>
      <c r="CE12" s="75"/>
      <c r="CF12" s="75" t="s">
        <v>885</v>
      </c>
      <c r="CG12" s="75"/>
      <c r="CH12" s="75"/>
      <c r="CI12" s="75" t="s">
        <v>887</v>
      </c>
      <c r="CJ12" s="75"/>
      <c r="CK12" s="75"/>
      <c r="CL12" s="75" t="s">
        <v>126</v>
      </c>
      <c r="CM12" s="75"/>
      <c r="CN12" s="75"/>
      <c r="CO12" s="75" t="s">
        <v>128</v>
      </c>
      <c r="CP12" s="75"/>
      <c r="CQ12" s="75"/>
      <c r="CR12" s="75" t="s">
        <v>888</v>
      </c>
      <c r="CS12" s="75"/>
      <c r="CT12" s="75"/>
      <c r="CU12" s="75" t="s">
        <v>133</v>
      </c>
      <c r="CV12" s="75"/>
      <c r="CW12" s="75"/>
      <c r="CX12" s="75" t="s">
        <v>889</v>
      </c>
      <c r="CY12" s="75"/>
      <c r="CZ12" s="75"/>
      <c r="DA12" s="75" t="s">
        <v>890</v>
      </c>
      <c r="DB12" s="75"/>
      <c r="DC12" s="75"/>
      <c r="DD12" s="75" t="s">
        <v>894</v>
      </c>
      <c r="DE12" s="75"/>
      <c r="DF12" s="75"/>
      <c r="DG12" s="75" t="s">
        <v>896</v>
      </c>
      <c r="DH12" s="75"/>
      <c r="DI12" s="75"/>
      <c r="DJ12" s="75" t="s">
        <v>898</v>
      </c>
      <c r="DK12" s="75"/>
      <c r="DL12" s="75"/>
      <c r="DM12" s="75" t="s">
        <v>900</v>
      </c>
      <c r="DN12" s="75"/>
      <c r="DO12" s="75"/>
    </row>
    <row r="13" spans="1:254" ht="111.75" customHeight="1">
      <c r="A13" s="82"/>
      <c r="B13" s="8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845</v>
      </c>
      <c r="I13" s="58" t="s">
        <v>30</v>
      </c>
      <c r="J13" s="58" t="s">
        <v>846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847</v>
      </c>
      <c r="W13" s="58" t="s">
        <v>848</v>
      </c>
      <c r="X13" s="58" t="s">
        <v>72</v>
      </c>
      <c r="Y13" s="58" t="s">
        <v>59</v>
      </c>
      <c r="Z13" s="58" t="s">
        <v>850</v>
      </c>
      <c r="AA13" s="58" t="s">
        <v>852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854</v>
      </c>
      <c r="AG13" s="58" t="s">
        <v>856</v>
      </c>
      <c r="AH13" s="58" t="s">
        <v>66</v>
      </c>
      <c r="AI13" s="58" t="s">
        <v>67</v>
      </c>
      <c r="AJ13" s="58" t="s">
        <v>858</v>
      </c>
      <c r="AK13" s="58" t="s">
        <v>859</v>
      </c>
      <c r="AL13" s="58" t="s">
        <v>860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863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866</v>
      </c>
      <c r="AX13" s="58" t="s">
        <v>867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870</v>
      </c>
      <c r="BD13" s="58" t="s">
        <v>871</v>
      </c>
      <c r="BE13" s="58" t="s">
        <v>80</v>
      </c>
      <c r="BF13" s="58" t="s">
        <v>81</v>
      </c>
      <c r="BG13" s="58" t="s">
        <v>82</v>
      </c>
      <c r="BH13" s="58" t="s">
        <v>874</v>
      </c>
      <c r="BI13" s="58" t="s">
        <v>103</v>
      </c>
      <c r="BJ13" s="58" t="s">
        <v>192</v>
      </c>
      <c r="BK13" s="58" t="s">
        <v>875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1321</v>
      </c>
      <c r="BS13" s="58" t="s">
        <v>1322</v>
      </c>
      <c r="BT13" s="58" t="s">
        <v>95</v>
      </c>
      <c r="BU13" s="58" t="s">
        <v>880</v>
      </c>
      <c r="BV13" s="58" t="s">
        <v>104</v>
      </c>
      <c r="BW13" s="58" t="s">
        <v>27</v>
      </c>
      <c r="BX13" s="58" t="s">
        <v>34</v>
      </c>
      <c r="BY13" s="58" t="s">
        <v>882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886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891</v>
      </c>
      <c r="DB13" s="58" t="s">
        <v>892</v>
      </c>
      <c r="DC13" s="58" t="s">
        <v>893</v>
      </c>
      <c r="DD13" s="58" t="s">
        <v>33</v>
      </c>
      <c r="DE13" s="58" t="s">
        <v>34</v>
      </c>
      <c r="DF13" s="58" t="s">
        <v>895</v>
      </c>
      <c r="DG13" s="58" t="s">
        <v>145</v>
      </c>
      <c r="DH13" s="58" t="s">
        <v>897</v>
      </c>
      <c r="DI13" s="58" t="s">
        <v>146</v>
      </c>
      <c r="DJ13" s="58" t="s">
        <v>899</v>
      </c>
      <c r="DK13" s="58" t="s">
        <v>149</v>
      </c>
      <c r="DL13" s="58" t="s">
        <v>150</v>
      </c>
      <c r="DM13" s="58" t="s">
        <v>152</v>
      </c>
      <c r="DN13" s="58" t="s">
        <v>901</v>
      </c>
      <c r="DO13" s="58" t="s">
        <v>902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6" t="s">
        <v>805</v>
      </c>
      <c r="B39" s="7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78" t="s">
        <v>840</v>
      </c>
      <c r="B40" s="7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60" t="s">
        <v>811</v>
      </c>
      <c r="C42" s="61"/>
      <c r="D42" s="61"/>
      <c r="E42" s="62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3" t="s">
        <v>56</v>
      </c>
      <c r="E47" s="64"/>
      <c r="F47" s="66" t="s">
        <v>3</v>
      </c>
      <c r="G47" s="67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3" t="s">
        <v>116</v>
      </c>
      <c r="E56" s="64"/>
      <c r="F56" s="68" t="s">
        <v>117</v>
      </c>
      <c r="G56" s="69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5" t="s">
        <v>1378</v>
      </c>
      <c r="D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3" t="s">
        <v>0</v>
      </c>
      <c r="B5" s="9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>
      <c r="A6" s="93"/>
      <c r="B6" s="93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3"/>
      <c r="B11" s="9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3"/>
      <c r="B12" s="93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3" t="s">
        <v>14</v>
      </c>
      <c r="AH12" s="73"/>
      <c r="AI12" s="73"/>
      <c r="AJ12" s="74" t="s">
        <v>9</v>
      </c>
      <c r="AK12" s="74"/>
      <c r="AL12" s="74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>
      <c r="A13" s="93"/>
      <c r="B13" s="93"/>
      <c r="C13" s="75" t="s">
        <v>903</v>
      </c>
      <c r="D13" s="75"/>
      <c r="E13" s="75"/>
      <c r="F13" s="75" t="s">
        <v>907</v>
      </c>
      <c r="G13" s="75"/>
      <c r="H13" s="75"/>
      <c r="I13" s="75" t="s">
        <v>908</v>
      </c>
      <c r="J13" s="75"/>
      <c r="K13" s="75"/>
      <c r="L13" s="75" t="s">
        <v>909</v>
      </c>
      <c r="M13" s="75"/>
      <c r="N13" s="75"/>
      <c r="O13" s="75" t="s">
        <v>202</v>
      </c>
      <c r="P13" s="75"/>
      <c r="Q13" s="75"/>
      <c r="R13" s="75" t="s">
        <v>204</v>
      </c>
      <c r="S13" s="75"/>
      <c r="T13" s="75"/>
      <c r="U13" s="75" t="s">
        <v>911</v>
      </c>
      <c r="V13" s="75"/>
      <c r="W13" s="75"/>
      <c r="X13" s="75" t="s">
        <v>912</v>
      </c>
      <c r="Y13" s="75"/>
      <c r="Z13" s="75"/>
      <c r="AA13" s="75" t="s">
        <v>913</v>
      </c>
      <c r="AB13" s="75"/>
      <c r="AC13" s="75"/>
      <c r="AD13" s="75" t="s">
        <v>915</v>
      </c>
      <c r="AE13" s="75"/>
      <c r="AF13" s="75"/>
      <c r="AG13" s="75" t="s">
        <v>917</v>
      </c>
      <c r="AH13" s="75"/>
      <c r="AI13" s="75"/>
      <c r="AJ13" s="75" t="s">
        <v>1323</v>
      </c>
      <c r="AK13" s="75"/>
      <c r="AL13" s="75"/>
      <c r="AM13" s="75" t="s">
        <v>922</v>
      </c>
      <c r="AN13" s="75"/>
      <c r="AO13" s="75"/>
      <c r="AP13" s="75" t="s">
        <v>923</v>
      </c>
      <c r="AQ13" s="75"/>
      <c r="AR13" s="75"/>
      <c r="AS13" s="75" t="s">
        <v>924</v>
      </c>
      <c r="AT13" s="75"/>
      <c r="AU13" s="75"/>
      <c r="AV13" s="75" t="s">
        <v>925</v>
      </c>
      <c r="AW13" s="75"/>
      <c r="AX13" s="75"/>
      <c r="AY13" s="75" t="s">
        <v>927</v>
      </c>
      <c r="AZ13" s="75"/>
      <c r="BA13" s="75"/>
      <c r="BB13" s="75" t="s">
        <v>928</v>
      </c>
      <c r="BC13" s="75"/>
      <c r="BD13" s="75"/>
      <c r="BE13" s="75" t="s">
        <v>929</v>
      </c>
      <c r="BF13" s="75"/>
      <c r="BG13" s="75"/>
      <c r="BH13" s="75" t="s">
        <v>930</v>
      </c>
      <c r="BI13" s="75"/>
      <c r="BJ13" s="75"/>
      <c r="BK13" s="75" t="s">
        <v>931</v>
      </c>
      <c r="BL13" s="75"/>
      <c r="BM13" s="75"/>
      <c r="BN13" s="75" t="s">
        <v>933</v>
      </c>
      <c r="BO13" s="75"/>
      <c r="BP13" s="75"/>
      <c r="BQ13" s="75" t="s">
        <v>934</v>
      </c>
      <c r="BR13" s="75"/>
      <c r="BS13" s="75"/>
      <c r="BT13" s="75" t="s">
        <v>936</v>
      </c>
      <c r="BU13" s="75"/>
      <c r="BV13" s="75"/>
      <c r="BW13" s="75" t="s">
        <v>938</v>
      </c>
      <c r="BX13" s="75"/>
      <c r="BY13" s="75"/>
      <c r="BZ13" s="75" t="s">
        <v>939</v>
      </c>
      <c r="CA13" s="75"/>
      <c r="CB13" s="75"/>
      <c r="CC13" s="75" t="s">
        <v>943</v>
      </c>
      <c r="CD13" s="75"/>
      <c r="CE13" s="75"/>
      <c r="CF13" s="75" t="s">
        <v>946</v>
      </c>
      <c r="CG13" s="75"/>
      <c r="CH13" s="75"/>
      <c r="CI13" s="75" t="s">
        <v>947</v>
      </c>
      <c r="CJ13" s="75"/>
      <c r="CK13" s="75"/>
      <c r="CL13" s="75" t="s">
        <v>948</v>
      </c>
      <c r="CM13" s="75"/>
      <c r="CN13" s="75"/>
      <c r="CO13" s="75" t="s">
        <v>949</v>
      </c>
      <c r="CP13" s="75"/>
      <c r="CQ13" s="75"/>
      <c r="CR13" s="75" t="s">
        <v>951</v>
      </c>
      <c r="CS13" s="75"/>
      <c r="CT13" s="75"/>
      <c r="CU13" s="75" t="s">
        <v>952</v>
      </c>
      <c r="CV13" s="75"/>
      <c r="CW13" s="75"/>
      <c r="CX13" s="75" t="s">
        <v>953</v>
      </c>
      <c r="CY13" s="75"/>
      <c r="CZ13" s="75"/>
      <c r="DA13" s="75" t="s">
        <v>954</v>
      </c>
      <c r="DB13" s="75"/>
      <c r="DC13" s="75"/>
      <c r="DD13" s="75" t="s">
        <v>955</v>
      </c>
      <c r="DE13" s="75"/>
      <c r="DF13" s="75"/>
      <c r="DG13" s="75" t="s">
        <v>956</v>
      </c>
      <c r="DH13" s="75"/>
      <c r="DI13" s="75"/>
      <c r="DJ13" s="75" t="s">
        <v>958</v>
      </c>
      <c r="DK13" s="75"/>
      <c r="DL13" s="75"/>
      <c r="DM13" s="75" t="s">
        <v>959</v>
      </c>
      <c r="DN13" s="75"/>
      <c r="DO13" s="75"/>
      <c r="DP13" s="75" t="s">
        <v>960</v>
      </c>
      <c r="DQ13" s="75"/>
      <c r="DR13" s="75"/>
    </row>
    <row r="14" spans="1:254" ht="83.25" customHeight="1">
      <c r="A14" s="93"/>
      <c r="B14" s="93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846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8" t="s">
        <v>841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0" t="s">
        <v>811</v>
      </c>
      <c r="C43" s="61"/>
      <c r="D43" s="61"/>
      <c r="E43" s="62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54"/>
  <sheetViews>
    <sheetView tabSelected="1" topLeftCell="A11" workbookViewId="0">
      <selection activeCell="L46" sqref="L46:M46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5" t="s">
        <v>1378</v>
      </c>
      <c r="FJ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1" t="s">
        <v>1020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3"/>
      <c r="B11" s="93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979</v>
      </c>
      <c r="V11" s="74"/>
      <c r="W11" s="74"/>
      <c r="X11" s="74" t="s">
        <v>980</v>
      </c>
      <c r="Y11" s="74"/>
      <c r="Z11" s="74"/>
      <c r="AA11" s="73" t="s">
        <v>981</v>
      </c>
      <c r="AB11" s="73"/>
      <c r="AC11" s="73"/>
      <c r="AD11" s="74" t="s">
        <v>285</v>
      </c>
      <c r="AE11" s="74"/>
      <c r="AF11" s="74"/>
      <c r="AG11" s="74" t="s">
        <v>286</v>
      </c>
      <c r="AH11" s="74"/>
      <c r="AI11" s="74"/>
      <c r="AJ11" s="73" t="s">
        <v>287</v>
      </c>
      <c r="AK11" s="73"/>
      <c r="AL11" s="73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1003</v>
      </c>
      <c r="BF11" s="74"/>
      <c r="BG11" s="74"/>
      <c r="BH11" s="74" t="s">
        <v>293</v>
      </c>
      <c r="BI11" s="74"/>
      <c r="BJ11" s="74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>
      <c r="A12" s="93"/>
      <c r="B12" s="93"/>
      <c r="C12" s="75" t="s">
        <v>961</v>
      </c>
      <c r="D12" s="75"/>
      <c r="E12" s="75"/>
      <c r="F12" s="75" t="s">
        <v>965</v>
      </c>
      <c r="G12" s="75"/>
      <c r="H12" s="75"/>
      <c r="I12" s="75" t="s">
        <v>969</v>
      </c>
      <c r="J12" s="75"/>
      <c r="K12" s="75"/>
      <c r="L12" s="75" t="s">
        <v>973</v>
      </c>
      <c r="M12" s="75"/>
      <c r="N12" s="75"/>
      <c r="O12" s="75" t="s">
        <v>975</v>
      </c>
      <c r="P12" s="75"/>
      <c r="Q12" s="75"/>
      <c r="R12" s="75" t="s">
        <v>978</v>
      </c>
      <c r="S12" s="75"/>
      <c r="T12" s="75"/>
      <c r="U12" s="75" t="s">
        <v>338</v>
      </c>
      <c r="V12" s="75"/>
      <c r="W12" s="75"/>
      <c r="X12" s="75" t="s">
        <v>341</v>
      </c>
      <c r="Y12" s="75"/>
      <c r="Z12" s="75"/>
      <c r="AA12" s="75" t="s">
        <v>982</v>
      </c>
      <c r="AB12" s="75"/>
      <c r="AC12" s="75"/>
      <c r="AD12" s="75" t="s">
        <v>986</v>
      </c>
      <c r="AE12" s="75"/>
      <c r="AF12" s="75"/>
      <c r="AG12" s="75" t="s">
        <v>987</v>
      </c>
      <c r="AH12" s="75"/>
      <c r="AI12" s="75"/>
      <c r="AJ12" s="75" t="s">
        <v>991</v>
      </c>
      <c r="AK12" s="75"/>
      <c r="AL12" s="75"/>
      <c r="AM12" s="75" t="s">
        <v>995</v>
      </c>
      <c r="AN12" s="75"/>
      <c r="AO12" s="75"/>
      <c r="AP12" s="75" t="s">
        <v>999</v>
      </c>
      <c r="AQ12" s="75"/>
      <c r="AR12" s="75"/>
      <c r="AS12" s="75" t="s">
        <v>1000</v>
      </c>
      <c r="AT12" s="75"/>
      <c r="AU12" s="75"/>
      <c r="AV12" s="75" t="s">
        <v>1004</v>
      </c>
      <c r="AW12" s="75"/>
      <c r="AX12" s="75"/>
      <c r="AY12" s="75" t="s">
        <v>1005</v>
      </c>
      <c r="AZ12" s="75"/>
      <c r="BA12" s="75"/>
      <c r="BB12" s="75" t="s">
        <v>1006</v>
      </c>
      <c r="BC12" s="75"/>
      <c r="BD12" s="75"/>
      <c r="BE12" s="75" t="s">
        <v>1007</v>
      </c>
      <c r="BF12" s="75"/>
      <c r="BG12" s="75"/>
      <c r="BH12" s="75" t="s">
        <v>1008</v>
      </c>
      <c r="BI12" s="75"/>
      <c r="BJ12" s="75"/>
      <c r="BK12" s="75" t="s">
        <v>357</v>
      </c>
      <c r="BL12" s="75"/>
      <c r="BM12" s="75"/>
      <c r="BN12" s="75" t="s">
        <v>359</v>
      </c>
      <c r="BO12" s="75"/>
      <c r="BP12" s="75"/>
      <c r="BQ12" s="75" t="s">
        <v>1012</v>
      </c>
      <c r="BR12" s="75"/>
      <c r="BS12" s="75"/>
      <c r="BT12" s="75" t="s">
        <v>1013</v>
      </c>
      <c r="BU12" s="75"/>
      <c r="BV12" s="75"/>
      <c r="BW12" s="75" t="s">
        <v>1014</v>
      </c>
      <c r="BX12" s="75"/>
      <c r="BY12" s="75"/>
      <c r="BZ12" s="75" t="s">
        <v>1015</v>
      </c>
      <c r="CA12" s="75"/>
      <c r="CB12" s="75"/>
      <c r="CC12" s="75" t="s">
        <v>369</v>
      </c>
      <c r="CD12" s="75"/>
      <c r="CE12" s="75"/>
      <c r="CF12" s="101" t="s">
        <v>372</v>
      </c>
      <c r="CG12" s="101"/>
      <c r="CH12" s="101"/>
      <c r="CI12" s="75" t="s">
        <v>376</v>
      </c>
      <c r="CJ12" s="75"/>
      <c r="CK12" s="75"/>
      <c r="CL12" s="75" t="s">
        <v>1326</v>
      </c>
      <c r="CM12" s="75"/>
      <c r="CN12" s="75"/>
      <c r="CO12" s="75" t="s">
        <v>382</v>
      </c>
      <c r="CP12" s="75"/>
      <c r="CQ12" s="75"/>
      <c r="CR12" s="101" t="s">
        <v>385</v>
      </c>
      <c r="CS12" s="101"/>
      <c r="CT12" s="101"/>
      <c r="CU12" s="75" t="s">
        <v>388</v>
      </c>
      <c r="CV12" s="75"/>
      <c r="CW12" s="75"/>
      <c r="CX12" s="75" t="s">
        <v>390</v>
      </c>
      <c r="CY12" s="75"/>
      <c r="CZ12" s="75"/>
      <c r="DA12" s="75" t="s">
        <v>394</v>
      </c>
      <c r="DB12" s="75"/>
      <c r="DC12" s="75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1024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1033</v>
      </c>
      <c r="EO12" s="101"/>
      <c r="EP12" s="101"/>
      <c r="EQ12" s="101" t="s">
        <v>1035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1039</v>
      </c>
      <c r="FA12" s="101"/>
      <c r="FB12" s="101"/>
      <c r="FC12" s="101" t="s">
        <v>1043</v>
      </c>
      <c r="FD12" s="101"/>
      <c r="FE12" s="101"/>
      <c r="FF12" s="101" t="s">
        <v>1045</v>
      </c>
      <c r="FG12" s="101"/>
      <c r="FH12" s="101"/>
      <c r="FI12" s="101" t="s">
        <v>1049</v>
      </c>
      <c r="FJ12" s="101"/>
      <c r="FK12" s="101"/>
    </row>
    <row r="13" spans="1:254" ht="180">
      <c r="A13" s="93"/>
      <c r="B13" s="93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>
      <c r="A14" s="20">
        <v>1</v>
      </c>
      <c r="B14" s="13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>
      <c r="A22" s="3">
        <v>9</v>
      </c>
      <c r="B22" s="4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>
      <c r="A23" s="3">
        <v>10</v>
      </c>
      <c r="B23" s="4" t="s">
        <v>1392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>
      <c r="A24" s="3">
        <v>11</v>
      </c>
      <c r="B24" s="4" t="s">
        <v>1393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 t="s">
        <v>1394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 t="s">
        <v>1395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 t="s">
        <v>1397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>
      <c r="A29" s="76" t="s">
        <v>278</v>
      </c>
      <c r="B29" s="77"/>
      <c r="C29" s="3">
        <v>15</v>
      </c>
      <c r="D29" s="3">
        <f t="shared" ref="C29:AH29" si="0">SUM(D14:D28)</f>
        <v>1</v>
      </c>
      <c r="E29" s="3">
        <f t="shared" si="0"/>
        <v>0</v>
      </c>
      <c r="F29" s="3">
        <v>15</v>
      </c>
      <c r="G29" s="3">
        <f t="shared" si="0"/>
        <v>1</v>
      </c>
      <c r="H29" s="3">
        <f t="shared" si="0"/>
        <v>0</v>
      </c>
      <c r="I29" s="3">
        <f t="shared" si="0"/>
        <v>14</v>
      </c>
      <c r="J29" s="3">
        <f t="shared" si="0"/>
        <v>1</v>
      </c>
      <c r="K29" s="3">
        <f t="shared" si="0"/>
        <v>0</v>
      </c>
      <c r="L29" s="3">
        <f t="shared" si="0"/>
        <v>14</v>
      </c>
      <c r="M29" s="3">
        <f t="shared" si="0"/>
        <v>1</v>
      </c>
      <c r="N29" s="3">
        <f t="shared" si="0"/>
        <v>0</v>
      </c>
      <c r="O29" s="3">
        <f t="shared" si="0"/>
        <v>14</v>
      </c>
      <c r="P29" s="3">
        <f t="shared" si="0"/>
        <v>1</v>
      </c>
      <c r="Q29" s="3">
        <f t="shared" si="0"/>
        <v>0</v>
      </c>
      <c r="R29" s="3">
        <f t="shared" si="0"/>
        <v>14</v>
      </c>
      <c r="S29" s="3">
        <f t="shared" si="0"/>
        <v>1</v>
      </c>
      <c r="T29" s="3">
        <f t="shared" si="0"/>
        <v>0</v>
      </c>
      <c r="U29" s="3">
        <f t="shared" si="0"/>
        <v>14</v>
      </c>
      <c r="V29" s="3">
        <f t="shared" si="0"/>
        <v>1</v>
      </c>
      <c r="W29" s="3">
        <f t="shared" si="0"/>
        <v>0</v>
      </c>
      <c r="X29" s="3">
        <f t="shared" si="0"/>
        <v>14</v>
      </c>
      <c r="Y29" s="3">
        <f t="shared" si="0"/>
        <v>1</v>
      </c>
      <c r="Z29" s="3">
        <f t="shared" si="0"/>
        <v>0</v>
      </c>
      <c r="AA29" s="3">
        <f t="shared" si="0"/>
        <v>14</v>
      </c>
      <c r="AB29" s="3">
        <f t="shared" si="0"/>
        <v>1</v>
      </c>
      <c r="AC29" s="3">
        <f t="shared" si="0"/>
        <v>0</v>
      </c>
      <c r="AD29" s="3">
        <f t="shared" si="0"/>
        <v>14</v>
      </c>
      <c r="AE29" s="3">
        <f t="shared" si="0"/>
        <v>1</v>
      </c>
      <c r="AF29" s="3">
        <f t="shared" si="0"/>
        <v>0</v>
      </c>
      <c r="AG29" s="3">
        <f t="shared" si="0"/>
        <v>14</v>
      </c>
      <c r="AH29" s="3">
        <f t="shared" si="0"/>
        <v>0</v>
      </c>
      <c r="AI29" s="3">
        <f t="shared" ref="AI29:BN29" si="1">SUM(AI14:AI28)</f>
        <v>0</v>
      </c>
      <c r="AJ29" s="3">
        <f t="shared" si="1"/>
        <v>14</v>
      </c>
      <c r="AK29" s="3">
        <f t="shared" si="1"/>
        <v>1</v>
      </c>
      <c r="AL29" s="3">
        <f t="shared" si="1"/>
        <v>0</v>
      </c>
      <c r="AM29" s="3">
        <f t="shared" si="1"/>
        <v>14</v>
      </c>
      <c r="AN29" s="3">
        <f t="shared" si="1"/>
        <v>1</v>
      </c>
      <c r="AO29" s="3">
        <f t="shared" si="1"/>
        <v>0</v>
      </c>
      <c r="AP29" s="3">
        <f t="shared" si="1"/>
        <v>14</v>
      </c>
      <c r="AQ29" s="3">
        <f t="shared" si="1"/>
        <v>1</v>
      </c>
      <c r="AR29" s="3">
        <f t="shared" si="1"/>
        <v>0</v>
      </c>
      <c r="AS29" s="3">
        <f t="shared" si="1"/>
        <v>14</v>
      </c>
      <c r="AT29" s="3">
        <f t="shared" si="1"/>
        <v>1</v>
      </c>
      <c r="AU29" s="3">
        <f t="shared" si="1"/>
        <v>0</v>
      </c>
      <c r="AV29" s="3">
        <f t="shared" si="1"/>
        <v>14</v>
      </c>
      <c r="AW29" s="3">
        <f t="shared" si="1"/>
        <v>1</v>
      </c>
      <c r="AX29" s="3">
        <f t="shared" si="1"/>
        <v>0</v>
      </c>
      <c r="AY29" s="3">
        <f t="shared" si="1"/>
        <v>14</v>
      </c>
      <c r="AZ29" s="3">
        <f t="shared" si="1"/>
        <v>1</v>
      </c>
      <c r="BA29" s="3">
        <f t="shared" si="1"/>
        <v>0</v>
      </c>
      <c r="BB29" s="3">
        <f t="shared" si="1"/>
        <v>14</v>
      </c>
      <c r="BC29" s="3">
        <f t="shared" si="1"/>
        <v>1</v>
      </c>
      <c r="BD29" s="3">
        <f t="shared" si="1"/>
        <v>0</v>
      </c>
      <c r="BE29" s="3">
        <f t="shared" si="1"/>
        <v>14</v>
      </c>
      <c r="BF29" s="3">
        <f t="shared" si="1"/>
        <v>1</v>
      </c>
      <c r="BG29" s="3">
        <f t="shared" si="1"/>
        <v>0</v>
      </c>
      <c r="BH29" s="3">
        <f t="shared" si="1"/>
        <v>14</v>
      </c>
      <c r="BI29" s="3">
        <f t="shared" si="1"/>
        <v>1</v>
      </c>
      <c r="BJ29" s="3">
        <f t="shared" si="1"/>
        <v>0</v>
      </c>
      <c r="BK29" s="3">
        <f t="shared" si="1"/>
        <v>14</v>
      </c>
      <c r="BL29" s="3">
        <f t="shared" si="1"/>
        <v>1</v>
      </c>
      <c r="BM29" s="3">
        <f t="shared" si="1"/>
        <v>0</v>
      </c>
      <c r="BN29" s="3">
        <f t="shared" si="1"/>
        <v>14</v>
      </c>
      <c r="BO29" s="3">
        <f t="shared" ref="BO29:CT29" si="2">SUM(BO14:BO28)</f>
        <v>1</v>
      </c>
      <c r="BP29" s="3">
        <f t="shared" si="2"/>
        <v>0</v>
      </c>
      <c r="BQ29" s="3">
        <f t="shared" si="2"/>
        <v>14</v>
      </c>
      <c r="BR29" s="3">
        <f t="shared" si="2"/>
        <v>1</v>
      </c>
      <c r="BS29" s="3">
        <f t="shared" si="2"/>
        <v>0</v>
      </c>
      <c r="BT29" s="3">
        <f t="shared" si="2"/>
        <v>14</v>
      </c>
      <c r="BU29" s="3">
        <f t="shared" si="2"/>
        <v>1</v>
      </c>
      <c r="BV29" s="3">
        <f t="shared" si="2"/>
        <v>0</v>
      </c>
      <c r="BW29" s="3">
        <f t="shared" si="2"/>
        <v>14</v>
      </c>
      <c r="BX29" s="3">
        <f t="shared" si="2"/>
        <v>1</v>
      </c>
      <c r="BY29" s="3">
        <f t="shared" si="2"/>
        <v>0</v>
      </c>
      <c r="BZ29" s="3">
        <f t="shared" si="2"/>
        <v>14</v>
      </c>
      <c r="CA29" s="3">
        <f t="shared" si="2"/>
        <v>1</v>
      </c>
      <c r="CB29" s="3">
        <f t="shared" si="2"/>
        <v>0</v>
      </c>
      <c r="CC29" s="3">
        <f t="shared" si="2"/>
        <v>14</v>
      </c>
      <c r="CD29" s="3">
        <f t="shared" si="2"/>
        <v>1</v>
      </c>
      <c r="CE29" s="3">
        <f t="shared" si="2"/>
        <v>0</v>
      </c>
      <c r="CF29" s="3">
        <f t="shared" si="2"/>
        <v>14</v>
      </c>
      <c r="CG29" s="3">
        <f t="shared" si="2"/>
        <v>1</v>
      </c>
      <c r="CH29" s="3">
        <f t="shared" si="2"/>
        <v>0</v>
      </c>
      <c r="CI29" s="3">
        <f t="shared" si="2"/>
        <v>14</v>
      </c>
      <c r="CJ29" s="3">
        <f t="shared" si="2"/>
        <v>1</v>
      </c>
      <c r="CK29" s="3">
        <f t="shared" si="2"/>
        <v>0</v>
      </c>
      <c r="CL29" s="3">
        <f t="shared" si="2"/>
        <v>14</v>
      </c>
      <c r="CM29" s="3">
        <f t="shared" si="2"/>
        <v>1</v>
      </c>
      <c r="CN29" s="3">
        <f t="shared" si="2"/>
        <v>0</v>
      </c>
      <c r="CO29" s="3">
        <f t="shared" si="2"/>
        <v>14</v>
      </c>
      <c r="CP29" s="3">
        <f t="shared" si="2"/>
        <v>1</v>
      </c>
      <c r="CQ29" s="3">
        <f t="shared" si="2"/>
        <v>0</v>
      </c>
      <c r="CR29" s="3">
        <f t="shared" si="2"/>
        <v>14</v>
      </c>
      <c r="CS29" s="3">
        <f t="shared" si="2"/>
        <v>1</v>
      </c>
      <c r="CT29" s="3">
        <f t="shared" si="2"/>
        <v>0</v>
      </c>
      <c r="CU29" s="3">
        <f t="shared" ref="CU29:DZ29" si="3">SUM(CU14:CU28)</f>
        <v>14</v>
      </c>
      <c r="CV29" s="3">
        <f t="shared" si="3"/>
        <v>0</v>
      </c>
      <c r="CW29" s="3">
        <f t="shared" si="3"/>
        <v>0</v>
      </c>
      <c r="CX29" s="3">
        <f t="shared" si="3"/>
        <v>14</v>
      </c>
      <c r="CY29" s="3">
        <f t="shared" si="3"/>
        <v>1</v>
      </c>
      <c r="CZ29" s="3">
        <f t="shared" si="3"/>
        <v>0</v>
      </c>
      <c r="DA29" s="3">
        <f t="shared" si="3"/>
        <v>14</v>
      </c>
      <c r="DB29" s="3">
        <f t="shared" si="3"/>
        <v>1</v>
      </c>
      <c r="DC29" s="3">
        <f t="shared" si="3"/>
        <v>0</v>
      </c>
      <c r="DD29" s="3">
        <f t="shared" si="3"/>
        <v>14</v>
      </c>
      <c r="DE29" s="3">
        <f t="shared" si="3"/>
        <v>1</v>
      </c>
      <c r="DF29" s="3">
        <f t="shared" si="3"/>
        <v>0</v>
      </c>
      <c r="DG29" s="3">
        <f t="shared" si="3"/>
        <v>14</v>
      </c>
      <c r="DH29" s="3">
        <f t="shared" si="3"/>
        <v>1</v>
      </c>
      <c r="DI29" s="3">
        <f t="shared" si="3"/>
        <v>0</v>
      </c>
      <c r="DJ29" s="3">
        <f t="shared" si="3"/>
        <v>14</v>
      </c>
      <c r="DK29" s="3">
        <f t="shared" si="3"/>
        <v>1</v>
      </c>
      <c r="DL29" s="3">
        <f t="shared" si="3"/>
        <v>0</v>
      </c>
      <c r="DM29" s="3">
        <f t="shared" si="3"/>
        <v>14</v>
      </c>
      <c r="DN29" s="3">
        <f t="shared" si="3"/>
        <v>1</v>
      </c>
      <c r="DO29" s="3">
        <f t="shared" si="3"/>
        <v>0</v>
      </c>
      <c r="DP29" s="3">
        <f t="shared" si="3"/>
        <v>14</v>
      </c>
      <c r="DQ29" s="3">
        <f t="shared" si="3"/>
        <v>1</v>
      </c>
      <c r="DR29" s="3">
        <f t="shared" si="3"/>
        <v>0</v>
      </c>
      <c r="DS29" s="3">
        <f t="shared" si="3"/>
        <v>14</v>
      </c>
      <c r="DT29" s="3">
        <f t="shared" si="3"/>
        <v>1</v>
      </c>
      <c r="DU29" s="3">
        <f t="shared" si="3"/>
        <v>0</v>
      </c>
      <c r="DV29" s="3">
        <f t="shared" si="3"/>
        <v>14</v>
      </c>
      <c r="DW29" s="3">
        <f t="shared" si="3"/>
        <v>1</v>
      </c>
      <c r="DX29" s="3">
        <f t="shared" si="3"/>
        <v>0</v>
      </c>
      <c r="DY29" s="3">
        <f t="shared" si="3"/>
        <v>14</v>
      </c>
      <c r="DZ29" s="3">
        <f t="shared" si="3"/>
        <v>1</v>
      </c>
      <c r="EA29" s="3">
        <f t="shared" ref="EA29:FF29" si="4">SUM(EA14:EA28)</f>
        <v>0</v>
      </c>
      <c r="EB29" s="3">
        <f t="shared" si="4"/>
        <v>14</v>
      </c>
      <c r="EC29" s="3">
        <f t="shared" si="4"/>
        <v>1</v>
      </c>
      <c r="ED29" s="3">
        <f t="shared" si="4"/>
        <v>0</v>
      </c>
      <c r="EE29" s="3">
        <f t="shared" si="4"/>
        <v>14</v>
      </c>
      <c r="EF29" s="3">
        <f t="shared" si="4"/>
        <v>1</v>
      </c>
      <c r="EG29" s="3">
        <f t="shared" si="4"/>
        <v>0</v>
      </c>
      <c r="EH29" s="3">
        <f t="shared" si="4"/>
        <v>14</v>
      </c>
      <c r="EI29" s="3">
        <f t="shared" si="4"/>
        <v>1</v>
      </c>
      <c r="EJ29" s="3">
        <f t="shared" si="4"/>
        <v>0</v>
      </c>
      <c r="EK29" s="3">
        <f t="shared" si="4"/>
        <v>14</v>
      </c>
      <c r="EL29" s="3">
        <f t="shared" si="4"/>
        <v>1</v>
      </c>
      <c r="EM29" s="3">
        <f t="shared" si="4"/>
        <v>0</v>
      </c>
      <c r="EN29" s="3">
        <f t="shared" si="4"/>
        <v>14</v>
      </c>
      <c r="EO29" s="3">
        <f t="shared" si="4"/>
        <v>1</v>
      </c>
      <c r="EP29" s="3">
        <f t="shared" si="4"/>
        <v>0</v>
      </c>
      <c r="EQ29" s="3">
        <f t="shared" si="4"/>
        <v>14</v>
      </c>
      <c r="ER29" s="3">
        <f t="shared" si="4"/>
        <v>1</v>
      </c>
      <c r="ES29" s="3">
        <f t="shared" si="4"/>
        <v>0</v>
      </c>
      <c r="ET29" s="3">
        <f t="shared" si="4"/>
        <v>14</v>
      </c>
      <c r="EU29" s="3">
        <f t="shared" si="4"/>
        <v>1</v>
      </c>
      <c r="EV29" s="3">
        <f t="shared" si="4"/>
        <v>0</v>
      </c>
      <c r="EW29" s="3">
        <f t="shared" si="4"/>
        <v>14</v>
      </c>
      <c r="EX29" s="3">
        <f t="shared" si="4"/>
        <v>1</v>
      </c>
      <c r="EY29" s="3">
        <f t="shared" si="4"/>
        <v>0</v>
      </c>
      <c r="EZ29" s="3">
        <v>14</v>
      </c>
      <c r="FA29" s="3">
        <f t="shared" si="4"/>
        <v>1</v>
      </c>
      <c r="FB29" s="3">
        <f t="shared" si="4"/>
        <v>0</v>
      </c>
      <c r="FC29" s="3">
        <f t="shared" si="4"/>
        <v>14</v>
      </c>
      <c r="FD29" s="3">
        <f t="shared" si="4"/>
        <v>1</v>
      </c>
      <c r="FE29" s="3">
        <f t="shared" si="4"/>
        <v>0</v>
      </c>
      <c r="FF29" s="3">
        <f t="shared" si="4"/>
        <v>14</v>
      </c>
      <c r="FG29" s="3">
        <f t="shared" ref="FG29:GL29" si="5">SUM(FG14:FG28)</f>
        <v>1</v>
      </c>
      <c r="FH29" s="3">
        <f t="shared" si="5"/>
        <v>0</v>
      </c>
      <c r="FI29" s="3">
        <f t="shared" si="5"/>
        <v>14</v>
      </c>
      <c r="FJ29" s="3">
        <f t="shared" si="5"/>
        <v>1</v>
      </c>
      <c r="FK29" s="3">
        <f t="shared" si="5"/>
        <v>0</v>
      </c>
    </row>
    <row r="30" spans="1:254" ht="39" customHeight="1">
      <c r="A30" s="78" t="s">
        <v>840</v>
      </c>
      <c r="B30" s="79"/>
      <c r="C30" s="10">
        <v>100</v>
      </c>
      <c r="D30" s="10">
        <f>D29/15%</f>
        <v>6.666666666666667</v>
      </c>
      <c r="E30" s="10">
        <f>E29/15%</f>
        <v>0</v>
      </c>
      <c r="F30" s="10">
        <f>F29/15%</f>
        <v>100</v>
      </c>
      <c r="G30" s="10">
        <v>7</v>
      </c>
      <c r="H30" s="10">
        <f>H29/14%</f>
        <v>0</v>
      </c>
      <c r="I30" s="10">
        <f>I29/15%</f>
        <v>93.333333333333343</v>
      </c>
      <c r="J30" s="10">
        <f>$DU29%</f>
        <v>0</v>
      </c>
      <c r="K30" s="10">
        <f t="shared" ref="G30:N30" si="6">K29/25%</f>
        <v>0</v>
      </c>
      <c r="L30" s="10">
        <f>L29/15%</f>
        <v>93.333333333333343</v>
      </c>
      <c r="M30" s="10">
        <v>7</v>
      </c>
      <c r="N30" s="10">
        <f t="shared" si="6"/>
        <v>0</v>
      </c>
      <c r="O30" s="10">
        <f>O29/15%</f>
        <v>93.333333333333343</v>
      </c>
      <c r="P30" s="10">
        <f>P29/15%</f>
        <v>6.666666666666667</v>
      </c>
      <c r="Q30" s="10">
        <f>Q29/25%</f>
        <v>0</v>
      </c>
      <c r="R30" s="10">
        <f>R29/15%</f>
        <v>93.333333333333343</v>
      </c>
      <c r="S30" s="10">
        <v>7</v>
      </c>
      <c r="T30" s="10">
        <f t="shared" ref="S30:T30" si="7">T29/25%</f>
        <v>0</v>
      </c>
      <c r="U30" s="10">
        <f>U29/15%</f>
        <v>93.333333333333343</v>
      </c>
      <c r="V30" s="10">
        <f>V29/15%</f>
        <v>6.666666666666667</v>
      </c>
      <c r="W30" s="10">
        <f>W29/25%</f>
        <v>0</v>
      </c>
      <c r="X30" s="10">
        <v>93</v>
      </c>
      <c r="Y30" s="10">
        <f>Y29/15%</f>
        <v>6.666666666666667</v>
      </c>
      <c r="Z30" s="10">
        <f>Z29/15%</f>
        <v>0</v>
      </c>
      <c r="AA30" s="10">
        <f>AA29/15%</f>
        <v>93.333333333333343</v>
      </c>
      <c r="AB30" s="10">
        <f>AB29/15%</f>
        <v>6.666666666666667</v>
      </c>
      <c r="AC30" s="10">
        <f>AC29/15%</f>
        <v>0</v>
      </c>
      <c r="AD30" s="10">
        <f>AD29/15%</f>
        <v>93.333333333333343</v>
      </c>
      <c r="AE30" s="10">
        <f>AE29/15%</f>
        <v>6.666666666666667</v>
      </c>
      <c r="AF30" s="10">
        <v>0</v>
      </c>
      <c r="AG30" s="10">
        <f>AG29/15%</f>
        <v>93.333333333333343</v>
      </c>
      <c r="AH30" s="10">
        <f t="shared" ref="U30:BD30" si="8">AH29/25%</f>
        <v>0</v>
      </c>
      <c r="AI30" s="10">
        <f t="shared" si="8"/>
        <v>0</v>
      </c>
      <c r="AJ30" s="10">
        <v>93</v>
      </c>
      <c r="AK30" s="10">
        <f t="shared" si="8"/>
        <v>4</v>
      </c>
      <c r="AL30" s="10">
        <f t="shared" si="8"/>
        <v>0</v>
      </c>
      <c r="AM30" s="10">
        <f>AM29/15%</f>
        <v>93.333333333333343</v>
      </c>
      <c r="AN30" s="10">
        <f>AN29/15%</f>
        <v>6.666666666666667</v>
      </c>
      <c r="AO30" s="10">
        <f>AO29/15%</f>
        <v>0</v>
      </c>
      <c r="AP30" s="10">
        <f>AP29/15%</f>
        <v>93.333333333333343</v>
      </c>
      <c r="AQ30" s="10">
        <f>AQ29/15%</f>
        <v>6.666666666666667</v>
      </c>
      <c r="AR30" s="10">
        <f>AR29/15%</f>
        <v>0</v>
      </c>
      <c r="AS30" s="10">
        <f>AS29/15%</f>
        <v>93.333333333333343</v>
      </c>
      <c r="AT30" s="10">
        <f>AT29/15%</f>
        <v>6.666666666666667</v>
      </c>
      <c r="AU30" s="10">
        <f t="shared" si="8"/>
        <v>0</v>
      </c>
      <c r="AV30" s="10">
        <f>AV29/15%</f>
        <v>93.333333333333343</v>
      </c>
      <c r="AW30" s="10">
        <f>AW29/15%</f>
        <v>6.666666666666667</v>
      </c>
      <c r="AX30" s="10">
        <f>AX29/15%</f>
        <v>0</v>
      </c>
      <c r="AY30" s="10">
        <f>AY29/15%</f>
        <v>93.333333333333343</v>
      </c>
      <c r="AZ30" s="10">
        <f>AZ29/15%</f>
        <v>6.666666666666667</v>
      </c>
      <c r="BA30" s="10">
        <f>BA29/15%</f>
        <v>0</v>
      </c>
      <c r="BB30" s="10">
        <f>BB29/15%</f>
        <v>93.333333333333343</v>
      </c>
      <c r="BC30" s="10">
        <f>BC29/15%</f>
        <v>6.666666666666667</v>
      </c>
      <c r="BD30" s="10">
        <f>BD29/15%</f>
        <v>0</v>
      </c>
      <c r="BE30" s="10">
        <f>BE29/15%</f>
        <v>93.333333333333343</v>
      </c>
      <c r="BF30" s="10">
        <f>BF29/15%</f>
        <v>6.666666666666667</v>
      </c>
      <c r="BG30" s="10">
        <f t="shared" ref="BE30:CH30" si="9">BG29/25%</f>
        <v>0</v>
      </c>
      <c r="BH30" s="10">
        <f>BH29/15%</f>
        <v>93.333333333333343</v>
      </c>
      <c r="BI30" s="10">
        <f>BI29/15%</f>
        <v>6.666666666666667</v>
      </c>
      <c r="BJ30" s="10">
        <f t="shared" si="9"/>
        <v>0</v>
      </c>
      <c r="BK30" s="10">
        <f>BK29/15%</f>
        <v>93.333333333333343</v>
      </c>
      <c r="BL30" s="10">
        <f>BL29/15%</f>
        <v>6.666666666666667</v>
      </c>
      <c r="BM30" s="10">
        <f t="shared" si="9"/>
        <v>0</v>
      </c>
      <c r="BN30" s="10">
        <f>BN29/15%</f>
        <v>93.333333333333343</v>
      </c>
      <c r="BO30" s="10">
        <f>BO29/15%</f>
        <v>6.666666666666667</v>
      </c>
      <c r="BP30" s="10">
        <f>BP29/15%</f>
        <v>0</v>
      </c>
      <c r="BQ30" s="10">
        <f>BQ29/15%</f>
        <v>93.333333333333343</v>
      </c>
      <c r="BR30" s="10">
        <f>BR29/15%</f>
        <v>6.666666666666667</v>
      </c>
      <c r="BS30" s="10">
        <f>BS29/15%</f>
        <v>0</v>
      </c>
      <c r="BT30" s="10">
        <f>BT29/15%</f>
        <v>93.333333333333343</v>
      </c>
      <c r="BU30" s="10">
        <f>BU29/15%</f>
        <v>6.666666666666667</v>
      </c>
      <c r="BV30" s="10">
        <f t="shared" si="9"/>
        <v>0</v>
      </c>
      <c r="BW30" s="10">
        <f>BW29/15%</f>
        <v>93.333333333333343</v>
      </c>
      <c r="BX30" s="10">
        <f>BX29/15%</f>
        <v>6.666666666666667</v>
      </c>
      <c r="BY30" s="10">
        <f t="shared" si="9"/>
        <v>0</v>
      </c>
      <c r="BZ30" s="10">
        <f>BZ29/15%</f>
        <v>93.333333333333343</v>
      </c>
      <c r="CA30" s="10">
        <f>CA29/15%</f>
        <v>6.666666666666667</v>
      </c>
      <c r="CB30" s="10">
        <f>CB29/15%</f>
        <v>0</v>
      </c>
      <c r="CC30" s="10">
        <f>CC29/15%</f>
        <v>93.333333333333343</v>
      </c>
      <c r="CD30" s="10">
        <f>CD29/15%</f>
        <v>6.666666666666667</v>
      </c>
      <c r="CE30" s="10">
        <f>CE29/15%</f>
        <v>0</v>
      </c>
      <c r="CF30" s="10">
        <f>CF29/15%</f>
        <v>93.333333333333343</v>
      </c>
      <c r="CG30" s="10">
        <f>CG29/15%</f>
        <v>6.666666666666667</v>
      </c>
      <c r="CH30" s="10">
        <f>CH29/15%</f>
        <v>0</v>
      </c>
      <c r="CI30" s="10">
        <f>CI29/15%</f>
        <v>93.333333333333343</v>
      </c>
      <c r="CJ30" s="10">
        <f>CJ29/15%</f>
        <v>6.666666666666667</v>
      </c>
      <c r="CK30" s="10">
        <f>CK29/15%</f>
        <v>0</v>
      </c>
      <c r="CL30" s="10">
        <f>CL29/15%</f>
        <v>93.333333333333343</v>
      </c>
      <c r="CM30" s="10">
        <f>CM29/15%</f>
        <v>6.666666666666667</v>
      </c>
      <c r="CN30" s="10">
        <f>CN29/15%</f>
        <v>0</v>
      </c>
      <c r="CO30" s="10">
        <f>CO29/15%</f>
        <v>93.333333333333343</v>
      </c>
      <c r="CP30" s="10">
        <f>CP29/15%</f>
        <v>6.666666666666667</v>
      </c>
      <c r="CQ30" s="10">
        <f t="shared" ref="CJ30:DR30" si="10">CQ29/25%</f>
        <v>0</v>
      </c>
      <c r="CR30" s="10">
        <f>CR29/15%</f>
        <v>93.333333333333343</v>
      </c>
      <c r="CS30" s="10">
        <f>CS29/15%</f>
        <v>6.666666666666667</v>
      </c>
      <c r="CT30" s="10">
        <f t="shared" si="10"/>
        <v>0</v>
      </c>
      <c r="CU30" s="10">
        <f>CU29/15%</f>
        <v>93.333333333333343</v>
      </c>
      <c r="CV30" s="10">
        <f>CV29/15%</f>
        <v>0</v>
      </c>
      <c r="CW30" s="10">
        <f>CW29/15%</f>
        <v>0</v>
      </c>
      <c r="CX30" s="10">
        <f>CX29/15%</f>
        <v>93.333333333333343</v>
      </c>
      <c r="CY30" s="10">
        <f>CY29/15%</f>
        <v>6.666666666666667</v>
      </c>
      <c r="CZ30" s="10">
        <f>CZ29/15</f>
        <v>0</v>
      </c>
      <c r="DA30" s="10">
        <f>DA29/15%</f>
        <v>93.333333333333343</v>
      </c>
      <c r="DB30" s="10">
        <f>DB29/15%</f>
        <v>6.666666666666667</v>
      </c>
      <c r="DC30" s="10">
        <f>DC29/15%</f>
        <v>0</v>
      </c>
      <c r="DD30" s="10">
        <f>DD29/15%</f>
        <v>93.333333333333343</v>
      </c>
      <c r="DE30" s="10">
        <f>DE29/15%</f>
        <v>6.666666666666667</v>
      </c>
      <c r="DF30" s="10">
        <f>DF29/15%</f>
        <v>0</v>
      </c>
      <c r="DG30" s="10">
        <f>DG29/15%</f>
        <v>93.333333333333343</v>
      </c>
      <c r="DH30" s="10">
        <f>DH29/15%</f>
        <v>6.666666666666667</v>
      </c>
      <c r="DI30" s="10">
        <f>DI29/15%</f>
        <v>0</v>
      </c>
      <c r="DJ30" s="10">
        <f>DJ29/15%</f>
        <v>93.333333333333343</v>
      </c>
      <c r="DK30" s="10">
        <f>DK29/15%</f>
        <v>6.666666666666667</v>
      </c>
      <c r="DL30" s="10">
        <f>DL29/15%</f>
        <v>0</v>
      </c>
      <c r="DM30" s="10">
        <f>DM29/15%</f>
        <v>93.333333333333343</v>
      </c>
      <c r="DN30" s="10">
        <f>DN29/15%</f>
        <v>6.666666666666667</v>
      </c>
      <c r="DO30" s="10">
        <f>DO29/15%</f>
        <v>0</v>
      </c>
      <c r="DP30" s="10">
        <f>DP29/15%</f>
        <v>93.333333333333343</v>
      </c>
      <c r="DQ30" s="10">
        <f>DQ29/15%</f>
        <v>6.666666666666667</v>
      </c>
      <c r="DR30" s="10">
        <f>DR29/15%</f>
        <v>0</v>
      </c>
      <c r="DS30" s="10">
        <f>DS29/15%</f>
        <v>93.333333333333343</v>
      </c>
      <c r="DT30" s="10">
        <f>DT29/15%</f>
        <v>6.666666666666667</v>
      </c>
      <c r="DU30" s="10">
        <f>DU29/15%</f>
        <v>0</v>
      </c>
      <c r="DV30" s="10">
        <f>DV29/15%</f>
        <v>93.333333333333343</v>
      </c>
      <c r="DW30" s="10">
        <f>DW29/15%</f>
        <v>6.666666666666667</v>
      </c>
      <c r="DX30" s="10">
        <f>DX29/15%</f>
        <v>0</v>
      </c>
      <c r="DY30" s="10">
        <f>DY29/15%</f>
        <v>93.333333333333343</v>
      </c>
      <c r="DZ30" s="10">
        <f>DZ29/15%</f>
        <v>6.666666666666667</v>
      </c>
      <c r="EA30" s="10">
        <f t="shared" ref="DS30:EY30" si="11">EA29/25%</f>
        <v>0</v>
      </c>
      <c r="EB30" s="10">
        <f>EB29/15%</f>
        <v>93.333333333333343</v>
      </c>
      <c r="EC30" s="10">
        <f>EC29/15%</f>
        <v>6.666666666666667</v>
      </c>
      <c r="ED30" s="10">
        <f>ED29/15%</f>
        <v>0</v>
      </c>
      <c r="EE30" s="10">
        <f>EE29/15%</f>
        <v>93.333333333333343</v>
      </c>
      <c r="EF30" s="10">
        <f>EF29/15%</f>
        <v>6.666666666666667</v>
      </c>
      <c r="EG30" s="10">
        <f>EG29/15%</f>
        <v>0</v>
      </c>
      <c r="EH30" s="10">
        <f>EH29/15%</f>
        <v>93.333333333333343</v>
      </c>
      <c r="EI30" s="10">
        <f>EI29/15%</f>
        <v>6.666666666666667</v>
      </c>
      <c r="EJ30" s="10">
        <f>EJ29/15%</f>
        <v>0</v>
      </c>
      <c r="EK30" s="10">
        <f>EK29/15%</f>
        <v>93.333333333333343</v>
      </c>
      <c r="EL30" s="10">
        <f>EL29/15%</f>
        <v>6.666666666666667</v>
      </c>
      <c r="EM30" s="10">
        <f>EM29/15%</f>
        <v>0</v>
      </c>
      <c r="EN30" s="10">
        <f>EN29/15%</f>
        <v>93.333333333333343</v>
      </c>
      <c r="EO30" s="10">
        <f>EO29/15%</f>
        <v>6.666666666666667</v>
      </c>
      <c r="EP30" s="10">
        <f>EP29/15%</f>
        <v>0</v>
      </c>
      <c r="EQ30" s="10">
        <f>EQ29/15%</f>
        <v>93.333333333333343</v>
      </c>
      <c r="ER30" s="10">
        <f>ER29/15%</f>
        <v>6.666666666666667</v>
      </c>
      <c r="ES30" s="10">
        <f>ES29/15%</f>
        <v>0</v>
      </c>
      <c r="ET30" s="10">
        <f>ET29/15%</f>
        <v>93.333333333333343</v>
      </c>
      <c r="EU30" s="10">
        <f>EU29/15%</f>
        <v>6.666666666666667</v>
      </c>
      <c r="EV30" s="10">
        <f>EV29/15%</f>
        <v>0</v>
      </c>
      <c r="EW30" s="10">
        <f>EW29/15%</f>
        <v>93.333333333333343</v>
      </c>
      <c r="EX30" s="10">
        <f>EX29/15%</f>
        <v>6.666666666666667</v>
      </c>
      <c r="EY30" s="10">
        <f>EY29/15%</f>
        <v>0</v>
      </c>
      <c r="EZ30" s="10">
        <f>EZ29/15%</f>
        <v>93.333333333333343</v>
      </c>
      <c r="FA30" s="10">
        <f>FA29/15%</f>
        <v>6.666666666666667</v>
      </c>
      <c r="FB30" s="10">
        <f>FB29/15%</f>
        <v>0</v>
      </c>
      <c r="FC30" s="10">
        <f>FC29/15%</f>
        <v>93.333333333333343</v>
      </c>
      <c r="FD30" s="10">
        <f>FD29/15%</f>
        <v>6.666666666666667</v>
      </c>
      <c r="FE30" s="10">
        <f>FE29/15%</f>
        <v>0</v>
      </c>
      <c r="FF30" s="10">
        <f>FF29/15%</f>
        <v>93.333333333333343</v>
      </c>
      <c r="FG30" s="10">
        <f>FG29/15%</f>
        <v>6.666666666666667</v>
      </c>
      <c r="FH30" s="10">
        <f>FH29/15%</f>
        <v>0</v>
      </c>
      <c r="FI30" s="10">
        <f>FI29/15%</f>
        <v>93.333333333333343</v>
      </c>
      <c r="FJ30" s="10">
        <f>FJ29/15%</f>
        <v>6.666666666666667</v>
      </c>
      <c r="FK30" s="10">
        <f>FK29/15%</f>
        <v>0</v>
      </c>
    </row>
    <row r="32" spans="1:254">
      <c r="B32" s="60" t="s">
        <v>811</v>
      </c>
      <c r="C32" s="61"/>
      <c r="D32" s="61"/>
      <c r="E32" s="62"/>
      <c r="F32" s="27"/>
      <c r="G32" s="27"/>
      <c r="H32" s="27"/>
      <c r="I32" s="27"/>
    </row>
    <row r="33" spans="2:13">
      <c r="B33" s="4" t="s">
        <v>812</v>
      </c>
      <c r="C33" s="53" t="s">
        <v>825</v>
      </c>
      <c r="D33" s="51">
        <v>14</v>
      </c>
      <c r="E33" s="52">
        <f>(C30+F30+I30+L30+O30)/5</f>
        <v>96.000000000000028</v>
      </c>
    </row>
    <row r="34" spans="2:13">
      <c r="B34" s="4" t="s">
        <v>813</v>
      </c>
      <c r="C34" s="41" t="s">
        <v>825</v>
      </c>
      <c r="D34" s="42">
        <f>E34/100*25</f>
        <v>1</v>
      </c>
      <c r="E34" s="38">
        <v>4</v>
      </c>
    </row>
    <row r="35" spans="2:13">
      <c r="B35" s="4" t="s">
        <v>814</v>
      </c>
      <c r="C35" s="41" t="s">
        <v>825</v>
      </c>
      <c r="D35" s="42">
        <f>E35/100*15</f>
        <v>0</v>
      </c>
      <c r="E35" s="38">
        <f>(E30+H30+K30+N30+Q30)/5</f>
        <v>0</v>
      </c>
    </row>
    <row r="36" spans="2:13">
      <c r="B36" s="4"/>
      <c r="C36" s="48"/>
      <c r="D36" s="45">
        <f>SUM(D33:D35)</f>
        <v>15</v>
      </c>
      <c r="E36" s="45">
        <f>SUM(E33:E35)</f>
        <v>100.00000000000003</v>
      </c>
    </row>
    <row r="37" spans="2:13" ht="15" customHeight="1">
      <c r="B37" s="4"/>
      <c r="C37" s="41"/>
      <c r="D37" s="87" t="s">
        <v>56</v>
      </c>
      <c r="E37" s="88"/>
      <c r="F37" s="89" t="s">
        <v>3</v>
      </c>
      <c r="G37" s="90"/>
      <c r="H37" s="91" t="s">
        <v>331</v>
      </c>
      <c r="I37" s="92"/>
    </row>
    <row r="38" spans="2:13">
      <c r="B38" s="4" t="s">
        <v>812</v>
      </c>
      <c r="C38" s="41" t="s">
        <v>826</v>
      </c>
      <c r="D38" s="42">
        <v>14</v>
      </c>
      <c r="E38" s="38">
        <f>(R30+U30+X30+AA30+AD30)/5</f>
        <v>93.26666666666668</v>
      </c>
      <c r="F38" s="3">
        <v>14</v>
      </c>
      <c r="G38" s="38">
        <f>(AG30+AJ30+AM30+AP30+AS30)/5</f>
        <v>93.26666666666668</v>
      </c>
      <c r="H38" s="3">
        <v>14</v>
      </c>
      <c r="I38" s="38">
        <f>(AV30+AY30+BB30+BE30+BH30)/5</f>
        <v>93.333333333333343</v>
      </c>
    </row>
    <row r="39" spans="2:13">
      <c r="B39" s="4" t="s">
        <v>813</v>
      </c>
      <c r="C39" s="41" t="s">
        <v>826</v>
      </c>
      <c r="D39" s="42">
        <v>1</v>
      </c>
      <c r="E39" s="38">
        <v>7</v>
      </c>
      <c r="F39" s="38">
        <v>1</v>
      </c>
      <c r="G39" s="38">
        <v>7</v>
      </c>
      <c r="H39" s="3">
        <v>1</v>
      </c>
      <c r="I39" s="38">
        <f>(AW30+AZ30+BC30+BF30+BI30)/5</f>
        <v>6.666666666666667</v>
      </c>
    </row>
    <row r="40" spans="2:13">
      <c r="B40" s="4" t="s">
        <v>814</v>
      </c>
      <c r="C40" s="41" t="s">
        <v>826</v>
      </c>
      <c r="D40" s="42">
        <f>E40/100*25</f>
        <v>0</v>
      </c>
      <c r="E40" s="38">
        <f>(T30+W30+Z30+AC30+AF30)/5</f>
        <v>0</v>
      </c>
      <c r="F40" s="3">
        <f>G40/100*25</f>
        <v>0</v>
      </c>
      <c r="G40" s="38">
        <f>(AI30+AL30+AO30+AR30+AU30)/5</f>
        <v>0</v>
      </c>
      <c r="H40" s="3">
        <f>I40/100*25</f>
        <v>0</v>
      </c>
      <c r="I40" s="38">
        <f>(AX30+BA30+BD30+BG30+BJ30)/5</f>
        <v>0</v>
      </c>
    </row>
    <row r="41" spans="2:13">
      <c r="B41" s="4"/>
      <c r="C41" s="41"/>
      <c r="D41" s="40">
        <v>15</v>
      </c>
      <c r="E41" s="40">
        <f t="shared" ref="D41:I41" si="12">SUM(E38:E40)</f>
        <v>100.26666666666668</v>
      </c>
      <c r="F41" s="39">
        <f t="shared" si="12"/>
        <v>15</v>
      </c>
      <c r="G41" s="40">
        <f t="shared" si="12"/>
        <v>100.26666666666668</v>
      </c>
      <c r="H41" s="39">
        <v>14</v>
      </c>
      <c r="I41" s="40">
        <f t="shared" si="12"/>
        <v>100.00000000000001</v>
      </c>
    </row>
    <row r="42" spans="2:13">
      <c r="B42" s="4" t="s">
        <v>812</v>
      </c>
      <c r="C42" s="41" t="s">
        <v>827</v>
      </c>
      <c r="D42" s="3">
        <v>14</v>
      </c>
      <c r="E42" s="38">
        <f>(BK30+BN30+BQ30+BT30+BW30)/5</f>
        <v>93.333333333333343</v>
      </c>
      <c r="I42" s="25"/>
    </row>
    <row r="43" spans="2:13">
      <c r="B43" s="4" t="s">
        <v>813</v>
      </c>
      <c r="C43" s="41" t="s">
        <v>827</v>
      </c>
      <c r="D43" s="3">
        <v>1</v>
      </c>
      <c r="E43" s="38">
        <f>(BL30+BO30+BR30+BU30+BX30)/5</f>
        <v>6.666666666666667</v>
      </c>
    </row>
    <row r="44" spans="2:13">
      <c r="B44" s="4" t="s">
        <v>814</v>
      </c>
      <c r="C44" s="41" t="s">
        <v>827</v>
      </c>
      <c r="D44" s="3">
        <f>E44/100*25</f>
        <v>0</v>
      </c>
      <c r="E44" s="38">
        <f>(BM30+BP30+BS30+BV30+BY30)/5</f>
        <v>0</v>
      </c>
    </row>
    <row r="45" spans="2:13">
      <c r="B45" s="4"/>
      <c r="C45" s="48"/>
      <c r="D45" s="44">
        <f>SUM(D42:D44)</f>
        <v>15</v>
      </c>
      <c r="E45" s="44">
        <f>SUM(E42:E44)</f>
        <v>100.00000000000001</v>
      </c>
      <c r="F45" s="46"/>
    </row>
    <row r="46" spans="2:13">
      <c r="B46" s="4"/>
      <c r="C46" s="41"/>
      <c r="D46" s="87" t="s">
        <v>159</v>
      </c>
      <c r="E46" s="88"/>
      <c r="F46" s="87" t="s">
        <v>116</v>
      </c>
      <c r="G46" s="88"/>
      <c r="H46" s="91" t="s">
        <v>174</v>
      </c>
      <c r="I46" s="92"/>
      <c r="J46" s="86" t="s">
        <v>186</v>
      </c>
      <c r="K46" s="86"/>
      <c r="L46" s="86" t="s">
        <v>117</v>
      </c>
      <c r="M46" s="86"/>
    </row>
    <row r="47" spans="2:13">
      <c r="B47" s="4" t="s">
        <v>812</v>
      </c>
      <c r="C47" s="41" t="s">
        <v>828</v>
      </c>
      <c r="D47" s="3">
        <v>14</v>
      </c>
      <c r="E47" s="38">
        <f>(BZ30+CC30+CF30+CI30+CL30)/5</f>
        <v>93.333333333333343</v>
      </c>
      <c r="F47" s="3">
        <v>14</v>
      </c>
      <c r="G47" s="38">
        <f>(CO30+CR30+CU30+CX30+DA30)/5</f>
        <v>93.333333333333343</v>
      </c>
      <c r="H47" s="3">
        <v>14</v>
      </c>
      <c r="I47" s="38">
        <f>(DD30+DG30+DJ30+DM30+DP30)/5</f>
        <v>93.333333333333343</v>
      </c>
      <c r="J47" s="3">
        <v>14</v>
      </c>
      <c r="K47" s="38">
        <f>(DS30+DV30+DY30+EB30+EE30)/5</f>
        <v>93.333333333333343</v>
      </c>
      <c r="L47" s="3">
        <v>14</v>
      </c>
      <c r="M47" s="38">
        <f>(EH30+EK30+EN30+EQ30+ET30)/5</f>
        <v>93.333333333333343</v>
      </c>
    </row>
    <row r="48" spans="2:13">
      <c r="B48" s="4" t="s">
        <v>813</v>
      </c>
      <c r="C48" s="41" t="s">
        <v>828</v>
      </c>
      <c r="D48" s="3">
        <v>1</v>
      </c>
      <c r="E48" s="38">
        <f>(CA30+CD30+CG30+CJ30+CM30)/5</f>
        <v>6.666666666666667</v>
      </c>
      <c r="F48" s="3">
        <v>1</v>
      </c>
      <c r="G48" s="38">
        <v>4</v>
      </c>
      <c r="H48" s="3">
        <v>1</v>
      </c>
      <c r="I48" s="38">
        <f>(DE30+DH30+DK30+DN30+DQ30)/5</f>
        <v>6.666666666666667</v>
      </c>
      <c r="J48" s="3">
        <v>1</v>
      </c>
      <c r="K48" s="38">
        <f>(DT30+DW30+DZ30+EC30+EF30)/5</f>
        <v>6.666666666666667</v>
      </c>
      <c r="L48" s="3">
        <v>1</v>
      </c>
      <c r="M48" s="38">
        <f>(EI30+EL30+EO30+ER30+EU30)/5</f>
        <v>6.666666666666667</v>
      </c>
    </row>
    <row r="49" spans="2:13">
      <c r="B49" s="4" t="s">
        <v>814</v>
      </c>
      <c r="C49" s="41" t="s">
        <v>828</v>
      </c>
      <c r="D49" s="3">
        <f>E49/100*25</f>
        <v>0</v>
      </c>
      <c r="E49" s="38">
        <f>(CB30+CE30+CH30+CK30+CN30)/5</f>
        <v>0</v>
      </c>
      <c r="F49" s="3">
        <f>G49/100*25</f>
        <v>0</v>
      </c>
      <c r="G49" s="38">
        <f>(CQ30+CT30+CW30+CZ30+DC30)/5</f>
        <v>0</v>
      </c>
      <c r="H49" s="3">
        <v>0</v>
      </c>
      <c r="I49" s="38">
        <f>(DF30+DI30+DL30+DO30+DR30)/5</f>
        <v>0</v>
      </c>
      <c r="J49" s="3">
        <f>K49/100*25</f>
        <v>0</v>
      </c>
      <c r="K49" s="38">
        <v>0</v>
      </c>
      <c r="L49" s="3">
        <f>M49/100*25</f>
        <v>0</v>
      </c>
      <c r="M49" s="38">
        <f>(EJ30+EM30+EP30+ES30+EV30)/5</f>
        <v>0</v>
      </c>
    </row>
    <row r="50" spans="2:13">
      <c r="B50" s="4"/>
      <c r="C50" s="41"/>
      <c r="D50" s="39">
        <f t="shared" ref="D50:M50" si="13">SUM(D47:D49)</f>
        <v>15</v>
      </c>
      <c r="E50" s="39">
        <f t="shared" si="13"/>
        <v>100.00000000000001</v>
      </c>
      <c r="F50" s="39">
        <f t="shared" si="13"/>
        <v>15</v>
      </c>
      <c r="G50" s="40">
        <f t="shared" si="13"/>
        <v>97.333333333333343</v>
      </c>
      <c r="H50" s="39">
        <f t="shared" si="13"/>
        <v>15</v>
      </c>
      <c r="I50" s="40">
        <f t="shared" si="13"/>
        <v>100.00000000000001</v>
      </c>
      <c r="J50" s="39">
        <f t="shared" si="13"/>
        <v>15</v>
      </c>
      <c r="K50" s="40">
        <f t="shared" si="13"/>
        <v>100.00000000000001</v>
      </c>
      <c r="L50" s="39">
        <f t="shared" si="13"/>
        <v>15</v>
      </c>
      <c r="M50" s="40">
        <f t="shared" si="13"/>
        <v>100.00000000000001</v>
      </c>
    </row>
    <row r="51" spans="2:13">
      <c r="B51" s="4" t="s">
        <v>812</v>
      </c>
      <c r="C51" s="41" t="s">
        <v>829</v>
      </c>
      <c r="D51" s="3">
        <v>14</v>
      </c>
      <c r="E51" s="38">
        <v>56</v>
      </c>
    </row>
    <row r="52" spans="2:13">
      <c r="B52" s="4" t="s">
        <v>813</v>
      </c>
      <c r="C52" s="41" t="s">
        <v>829</v>
      </c>
      <c r="D52" s="3">
        <f>E52/100*25</f>
        <v>1</v>
      </c>
      <c r="E52" s="38">
        <v>4</v>
      </c>
    </row>
    <row r="53" spans="2:13">
      <c r="B53" s="4" t="s">
        <v>814</v>
      </c>
      <c r="C53" s="41" t="s">
        <v>829</v>
      </c>
      <c r="D53" s="3">
        <f>E53/100*25</f>
        <v>0</v>
      </c>
      <c r="E53" s="38">
        <f>(EY30+FB30+FE30+FH30+FK30)/5</f>
        <v>0</v>
      </c>
    </row>
    <row r="54" spans="2:13">
      <c r="B54" s="4"/>
      <c r="C54" s="41"/>
      <c r="D54" s="39">
        <f>SUM(D51:D53)</f>
        <v>15</v>
      </c>
      <c r="E54" s="39">
        <v>60</v>
      </c>
    </row>
  </sheetData>
  <mergeCells count="141">
    <mergeCell ref="FI2:FJ2"/>
    <mergeCell ref="D37:E37"/>
    <mergeCell ref="F37:G37"/>
    <mergeCell ref="H37:I37"/>
    <mergeCell ref="D46:E46"/>
    <mergeCell ref="F46:G46"/>
    <mergeCell ref="H46:I46"/>
    <mergeCell ref="B32:E32"/>
    <mergeCell ref="J46:K46"/>
    <mergeCell ref="L46:M4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9:B29"/>
    <mergeCell ref="A30:B3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5" t="s">
        <v>1378</v>
      </c>
      <c r="G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3"/>
      <c r="B11" s="93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3" t="s">
        <v>446</v>
      </c>
      <c r="AN11" s="73"/>
      <c r="AO11" s="73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3" t="s">
        <v>495</v>
      </c>
      <c r="BF11" s="73"/>
      <c r="BG11" s="73"/>
      <c r="BH11" s="73" t="s">
        <v>452</v>
      </c>
      <c r="BI11" s="73"/>
      <c r="BJ11" s="73"/>
      <c r="BK11" s="74" t="s">
        <v>453</v>
      </c>
      <c r="BL11" s="74"/>
      <c r="BM11" s="74"/>
      <c r="BN11" s="74" t="s">
        <v>454</v>
      </c>
      <c r="BO11" s="74"/>
      <c r="BP11" s="74"/>
      <c r="BQ11" s="73" t="s">
        <v>455</v>
      </c>
      <c r="BR11" s="73"/>
      <c r="BS11" s="73"/>
      <c r="BT11" s="74" t="s">
        <v>456</v>
      </c>
      <c r="BU11" s="74"/>
      <c r="BV11" s="74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>
      <c r="A12" s="93"/>
      <c r="B12" s="93"/>
      <c r="C12" s="75" t="s">
        <v>1053</v>
      </c>
      <c r="D12" s="75"/>
      <c r="E12" s="75"/>
      <c r="F12" s="75" t="s">
        <v>1056</v>
      </c>
      <c r="G12" s="75"/>
      <c r="H12" s="75"/>
      <c r="I12" s="75" t="s">
        <v>1059</v>
      </c>
      <c r="J12" s="75"/>
      <c r="K12" s="75"/>
      <c r="L12" s="75" t="s">
        <v>538</v>
      </c>
      <c r="M12" s="75"/>
      <c r="N12" s="75"/>
      <c r="O12" s="75" t="s">
        <v>1062</v>
      </c>
      <c r="P12" s="75"/>
      <c r="Q12" s="75"/>
      <c r="R12" s="75" t="s">
        <v>1065</v>
      </c>
      <c r="S12" s="75"/>
      <c r="T12" s="75"/>
      <c r="U12" s="75" t="s">
        <v>1069</v>
      </c>
      <c r="V12" s="75"/>
      <c r="W12" s="75"/>
      <c r="X12" s="75" t="s">
        <v>539</v>
      </c>
      <c r="Y12" s="75"/>
      <c r="Z12" s="75"/>
      <c r="AA12" s="75" t="s">
        <v>540</v>
      </c>
      <c r="AB12" s="75"/>
      <c r="AC12" s="75"/>
      <c r="AD12" s="75" t="s">
        <v>541</v>
      </c>
      <c r="AE12" s="75"/>
      <c r="AF12" s="75"/>
      <c r="AG12" s="75" t="s">
        <v>1074</v>
      </c>
      <c r="AH12" s="75"/>
      <c r="AI12" s="75"/>
      <c r="AJ12" s="75" t="s">
        <v>542</v>
      </c>
      <c r="AK12" s="75"/>
      <c r="AL12" s="75"/>
      <c r="AM12" s="75" t="s">
        <v>543</v>
      </c>
      <c r="AN12" s="75"/>
      <c r="AO12" s="75"/>
      <c r="AP12" s="75" t="s">
        <v>544</v>
      </c>
      <c r="AQ12" s="75"/>
      <c r="AR12" s="75"/>
      <c r="AS12" s="75" t="s">
        <v>1077</v>
      </c>
      <c r="AT12" s="75"/>
      <c r="AU12" s="75"/>
      <c r="AV12" s="75" t="s">
        <v>1327</v>
      </c>
      <c r="AW12" s="75"/>
      <c r="AX12" s="75"/>
      <c r="AY12" s="75" t="s">
        <v>545</v>
      </c>
      <c r="AZ12" s="75"/>
      <c r="BA12" s="75"/>
      <c r="BB12" s="75" t="s">
        <v>529</v>
      </c>
      <c r="BC12" s="75"/>
      <c r="BD12" s="75"/>
      <c r="BE12" s="75" t="s">
        <v>546</v>
      </c>
      <c r="BF12" s="75"/>
      <c r="BG12" s="75"/>
      <c r="BH12" s="75" t="s">
        <v>1083</v>
      </c>
      <c r="BI12" s="75"/>
      <c r="BJ12" s="75"/>
      <c r="BK12" s="75" t="s">
        <v>547</v>
      </c>
      <c r="BL12" s="75"/>
      <c r="BM12" s="75"/>
      <c r="BN12" s="75" t="s">
        <v>548</v>
      </c>
      <c r="BO12" s="75"/>
      <c r="BP12" s="75"/>
      <c r="BQ12" s="75" t="s">
        <v>549</v>
      </c>
      <c r="BR12" s="75"/>
      <c r="BS12" s="75"/>
      <c r="BT12" s="75" t="s">
        <v>550</v>
      </c>
      <c r="BU12" s="75"/>
      <c r="BV12" s="75"/>
      <c r="BW12" s="75" t="s">
        <v>1090</v>
      </c>
      <c r="BX12" s="75"/>
      <c r="BY12" s="75"/>
      <c r="BZ12" s="75" t="s">
        <v>557</v>
      </c>
      <c r="CA12" s="75"/>
      <c r="CB12" s="75"/>
      <c r="CC12" s="75" t="s">
        <v>1094</v>
      </c>
      <c r="CD12" s="75"/>
      <c r="CE12" s="75"/>
      <c r="CF12" s="75" t="s">
        <v>558</v>
      </c>
      <c r="CG12" s="75"/>
      <c r="CH12" s="75"/>
      <c r="CI12" s="75" t="s">
        <v>559</v>
      </c>
      <c r="CJ12" s="75"/>
      <c r="CK12" s="75"/>
      <c r="CL12" s="75" t="s">
        <v>560</v>
      </c>
      <c r="CM12" s="75"/>
      <c r="CN12" s="75"/>
      <c r="CO12" s="75" t="s">
        <v>602</v>
      </c>
      <c r="CP12" s="75"/>
      <c r="CQ12" s="75"/>
      <c r="CR12" s="75" t="s">
        <v>599</v>
      </c>
      <c r="CS12" s="75"/>
      <c r="CT12" s="75"/>
      <c r="CU12" s="75" t="s">
        <v>603</v>
      </c>
      <c r="CV12" s="75"/>
      <c r="CW12" s="75"/>
      <c r="CX12" s="75" t="s">
        <v>600</v>
      </c>
      <c r="CY12" s="75"/>
      <c r="CZ12" s="75"/>
      <c r="DA12" s="75" t="s">
        <v>601</v>
      </c>
      <c r="DB12" s="75"/>
      <c r="DC12" s="75"/>
      <c r="DD12" s="75" t="s">
        <v>1106</v>
      </c>
      <c r="DE12" s="75"/>
      <c r="DF12" s="75"/>
      <c r="DG12" s="75" t="s">
        <v>1109</v>
      </c>
      <c r="DH12" s="75"/>
      <c r="DI12" s="75"/>
      <c r="DJ12" s="75" t="s">
        <v>604</v>
      </c>
      <c r="DK12" s="75"/>
      <c r="DL12" s="75"/>
      <c r="DM12" s="75" t="s">
        <v>1113</v>
      </c>
      <c r="DN12" s="75"/>
      <c r="DO12" s="75"/>
      <c r="DP12" s="75" t="s">
        <v>605</v>
      </c>
      <c r="DQ12" s="75"/>
      <c r="DR12" s="75"/>
      <c r="DS12" s="75" t="s">
        <v>606</v>
      </c>
      <c r="DT12" s="75"/>
      <c r="DU12" s="75"/>
      <c r="DV12" s="75" t="s">
        <v>1121</v>
      </c>
      <c r="DW12" s="75"/>
      <c r="DX12" s="75"/>
      <c r="DY12" s="75" t="s">
        <v>607</v>
      </c>
      <c r="DZ12" s="75"/>
      <c r="EA12" s="75"/>
      <c r="EB12" s="75" t="s">
        <v>608</v>
      </c>
      <c r="EC12" s="75"/>
      <c r="ED12" s="75"/>
      <c r="EE12" s="75" t="s">
        <v>609</v>
      </c>
      <c r="EF12" s="75"/>
      <c r="EG12" s="75"/>
      <c r="EH12" s="75" t="s">
        <v>610</v>
      </c>
      <c r="EI12" s="75"/>
      <c r="EJ12" s="75"/>
      <c r="EK12" s="101" t="s">
        <v>611</v>
      </c>
      <c r="EL12" s="101"/>
      <c r="EM12" s="101"/>
      <c r="EN12" s="75" t="s">
        <v>1132</v>
      </c>
      <c r="EO12" s="75"/>
      <c r="EP12" s="75"/>
      <c r="EQ12" s="75" t="s">
        <v>612</v>
      </c>
      <c r="ER12" s="75"/>
      <c r="ES12" s="75"/>
      <c r="ET12" s="75" t="s">
        <v>613</v>
      </c>
      <c r="EU12" s="75"/>
      <c r="EV12" s="75"/>
      <c r="EW12" s="75" t="s">
        <v>1138</v>
      </c>
      <c r="EX12" s="75"/>
      <c r="EY12" s="75"/>
      <c r="EZ12" s="75" t="s">
        <v>615</v>
      </c>
      <c r="FA12" s="75"/>
      <c r="FB12" s="75"/>
      <c r="FC12" s="75" t="s">
        <v>616</v>
      </c>
      <c r="FD12" s="75"/>
      <c r="FE12" s="75"/>
      <c r="FF12" s="75" t="s">
        <v>614</v>
      </c>
      <c r="FG12" s="75"/>
      <c r="FH12" s="75"/>
      <c r="FI12" s="75" t="s">
        <v>1143</v>
      </c>
      <c r="FJ12" s="75"/>
      <c r="FK12" s="75"/>
      <c r="FL12" s="75" t="s">
        <v>617</v>
      </c>
      <c r="FM12" s="75"/>
      <c r="FN12" s="75"/>
      <c r="FO12" s="75" t="s">
        <v>1147</v>
      </c>
      <c r="FP12" s="75"/>
      <c r="FQ12" s="75"/>
      <c r="FR12" s="75" t="s">
        <v>619</v>
      </c>
      <c r="FS12" s="75"/>
      <c r="FT12" s="75"/>
      <c r="FU12" s="101" t="s">
        <v>1330</v>
      </c>
      <c r="FV12" s="101"/>
      <c r="FW12" s="101"/>
      <c r="FX12" s="75" t="s">
        <v>1331</v>
      </c>
      <c r="FY12" s="75"/>
      <c r="FZ12" s="75"/>
      <c r="GA12" s="75" t="s">
        <v>623</v>
      </c>
      <c r="GB12" s="75"/>
      <c r="GC12" s="75"/>
      <c r="GD12" s="75" t="s">
        <v>1153</v>
      </c>
      <c r="GE12" s="75"/>
      <c r="GF12" s="75"/>
      <c r="GG12" s="75" t="s">
        <v>626</v>
      </c>
      <c r="GH12" s="75"/>
      <c r="GI12" s="75"/>
      <c r="GJ12" s="75" t="s">
        <v>1159</v>
      </c>
      <c r="GK12" s="75"/>
      <c r="GL12" s="75"/>
      <c r="GM12" s="75" t="s">
        <v>1163</v>
      </c>
      <c r="GN12" s="75"/>
      <c r="GO12" s="75"/>
      <c r="GP12" s="75" t="s">
        <v>1332</v>
      </c>
      <c r="GQ12" s="75"/>
      <c r="GR12" s="75"/>
    </row>
    <row r="13" spans="1:254" ht="93.75" customHeight="1">
      <c r="A13" s="93"/>
      <c r="B13" s="93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8" t="s">
        <v>843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93"/>
      <c r="B11" s="93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3" t="s">
        <v>642</v>
      </c>
      <c r="AQ11" s="73"/>
      <c r="AR11" s="73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3" t="s">
        <v>648</v>
      </c>
      <c r="BI11" s="73"/>
      <c r="BJ11" s="73"/>
      <c r="BK11" s="73" t="s">
        <v>707</v>
      </c>
      <c r="BL11" s="73"/>
      <c r="BM11" s="73"/>
      <c r="BN11" s="74" t="s">
        <v>649</v>
      </c>
      <c r="BO11" s="74"/>
      <c r="BP11" s="74"/>
      <c r="BQ11" s="74" t="s">
        <v>650</v>
      </c>
      <c r="BR11" s="74"/>
      <c r="BS11" s="74"/>
      <c r="BT11" s="73" t="s">
        <v>651</v>
      </c>
      <c r="BU11" s="73"/>
      <c r="BV11" s="73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>
      <c r="A12" s="93"/>
      <c r="B12" s="93"/>
      <c r="C12" s="75" t="s">
        <v>1338</v>
      </c>
      <c r="D12" s="75"/>
      <c r="E12" s="75"/>
      <c r="F12" s="75" t="s">
        <v>1339</v>
      </c>
      <c r="G12" s="75"/>
      <c r="H12" s="75"/>
      <c r="I12" s="75" t="s">
        <v>1340</v>
      </c>
      <c r="J12" s="75"/>
      <c r="K12" s="75"/>
      <c r="L12" s="75" t="s">
        <v>1341</v>
      </c>
      <c r="M12" s="75"/>
      <c r="N12" s="75"/>
      <c r="O12" s="75" t="s">
        <v>1342</v>
      </c>
      <c r="P12" s="75"/>
      <c r="Q12" s="75"/>
      <c r="R12" s="75" t="s">
        <v>1343</v>
      </c>
      <c r="S12" s="75"/>
      <c r="T12" s="75"/>
      <c r="U12" s="75" t="s">
        <v>1344</v>
      </c>
      <c r="V12" s="75"/>
      <c r="W12" s="75"/>
      <c r="X12" s="75" t="s">
        <v>1345</v>
      </c>
      <c r="Y12" s="75"/>
      <c r="Z12" s="75"/>
      <c r="AA12" s="75" t="s">
        <v>1346</v>
      </c>
      <c r="AB12" s="75"/>
      <c r="AC12" s="75"/>
      <c r="AD12" s="75" t="s">
        <v>1347</v>
      </c>
      <c r="AE12" s="75"/>
      <c r="AF12" s="75"/>
      <c r="AG12" s="75" t="s">
        <v>1348</v>
      </c>
      <c r="AH12" s="75"/>
      <c r="AI12" s="75"/>
      <c r="AJ12" s="75" t="s">
        <v>1349</v>
      </c>
      <c r="AK12" s="75"/>
      <c r="AL12" s="75"/>
      <c r="AM12" s="75" t="s">
        <v>1350</v>
      </c>
      <c r="AN12" s="75"/>
      <c r="AO12" s="75"/>
      <c r="AP12" s="75" t="s">
        <v>1351</v>
      </c>
      <c r="AQ12" s="75"/>
      <c r="AR12" s="75"/>
      <c r="AS12" s="75" t="s">
        <v>1352</v>
      </c>
      <c r="AT12" s="75"/>
      <c r="AU12" s="75"/>
      <c r="AV12" s="75" t="s">
        <v>1353</v>
      </c>
      <c r="AW12" s="75"/>
      <c r="AX12" s="75"/>
      <c r="AY12" s="75" t="s">
        <v>1354</v>
      </c>
      <c r="AZ12" s="75"/>
      <c r="BA12" s="75"/>
      <c r="BB12" s="75" t="s">
        <v>1355</v>
      </c>
      <c r="BC12" s="75"/>
      <c r="BD12" s="75"/>
      <c r="BE12" s="75" t="s">
        <v>1356</v>
      </c>
      <c r="BF12" s="75"/>
      <c r="BG12" s="75"/>
      <c r="BH12" s="75" t="s">
        <v>1357</v>
      </c>
      <c r="BI12" s="75"/>
      <c r="BJ12" s="75"/>
      <c r="BK12" s="75" t="s">
        <v>1358</v>
      </c>
      <c r="BL12" s="75"/>
      <c r="BM12" s="75"/>
      <c r="BN12" s="75" t="s">
        <v>1359</v>
      </c>
      <c r="BO12" s="75"/>
      <c r="BP12" s="75"/>
      <c r="BQ12" s="75" t="s">
        <v>1360</v>
      </c>
      <c r="BR12" s="75"/>
      <c r="BS12" s="75"/>
      <c r="BT12" s="75" t="s">
        <v>1361</v>
      </c>
      <c r="BU12" s="75"/>
      <c r="BV12" s="75"/>
      <c r="BW12" s="75" t="s">
        <v>1362</v>
      </c>
      <c r="BX12" s="75"/>
      <c r="BY12" s="75"/>
      <c r="BZ12" s="75" t="s">
        <v>1199</v>
      </c>
      <c r="CA12" s="75"/>
      <c r="CB12" s="75"/>
      <c r="CC12" s="75" t="s">
        <v>1363</v>
      </c>
      <c r="CD12" s="75"/>
      <c r="CE12" s="75"/>
      <c r="CF12" s="75" t="s">
        <v>1364</v>
      </c>
      <c r="CG12" s="75"/>
      <c r="CH12" s="75"/>
      <c r="CI12" s="75" t="s">
        <v>1365</v>
      </c>
      <c r="CJ12" s="75"/>
      <c r="CK12" s="75"/>
      <c r="CL12" s="75" t="s">
        <v>1366</v>
      </c>
      <c r="CM12" s="75"/>
      <c r="CN12" s="75"/>
      <c r="CO12" s="75" t="s">
        <v>1367</v>
      </c>
      <c r="CP12" s="75"/>
      <c r="CQ12" s="75"/>
      <c r="CR12" s="75" t="s">
        <v>1368</v>
      </c>
      <c r="CS12" s="75"/>
      <c r="CT12" s="75"/>
      <c r="CU12" s="75" t="s">
        <v>1369</v>
      </c>
      <c r="CV12" s="75"/>
      <c r="CW12" s="75"/>
      <c r="CX12" s="75" t="s">
        <v>1370</v>
      </c>
      <c r="CY12" s="75"/>
      <c r="CZ12" s="75"/>
      <c r="DA12" s="75" t="s">
        <v>1371</v>
      </c>
      <c r="DB12" s="75"/>
      <c r="DC12" s="75"/>
      <c r="DD12" s="75" t="s">
        <v>1372</v>
      </c>
      <c r="DE12" s="75"/>
      <c r="DF12" s="75"/>
      <c r="DG12" s="75" t="s">
        <v>1373</v>
      </c>
      <c r="DH12" s="75"/>
      <c r="DI12" s="75"/>
      <c r="DJ12" s="101" t="s">
        <v>1374</v>
      </c>
      <c r="DK12" s="101"/>
      <c r="DL12" s="101"/>
      <c r="DM12" s="101" t="s">
        <v>1375</v>
      </c>
      <c r="DN12" s="101"/>
      <c r="DO12" s="101"/>
      <c r="DP12" s="101" t="s">
        <v>1376</v>
      </c>
      <c r="DQ12" s="101"/>
      <c r="DR12" s="101"/>
      <c r="DS12" s="101" t="s">
        <v>1377</v>
      </c>
      <c r="DT12" s="101"/>
      <c r="DU12" s="101"/>
      <c r="DV12" s="101" t="s">
        <v>745</v>
      </c>
      <c r="DW12" s="101"/>
      <c r="DX12" s="101"/>
      <c r="DY12" s="75" t="s">
        <v>761</v>
      </c>
      <c r="DZ12" s="75"/>
      <c r="EA12" s="75"/>
      <c r="EB12" s="75" t="s">
        <v>762</v>
      </c>
      <c r="EC12" s="75"/>
      <c r="ED12" s="75"/>
      <c r="EE12" s="75" t="s">
        <v>1231</v>
      </c>
      <c r="EF12" s="75"/>
      <c r="EG12" s="75"/>
      <c r="EH12" s="75" t="s">
        <v>763</v>
      </c>
      <c r="EI12" s="75"/>
      <c r="EJ12" s="75"/>
      <c r="EK12" s="75" t="s">
        <v>1334</v>
      </c>
      <c r="EL12" s="75"/>
      <c r="EM12" s="75"/>
      <c r="EN12" s="75" t="s">
        <v>766</v>
      </c>
      <c r="EO12" s="75"/>
      <c r="EP12" s="75"/>
      <c r="EQ12" s="75" t="s">
        <v>1240</v>
      </c>
      <c r="ER12" s="75"/>
      <c r="ES12" s="75"/>
      <c r="ET12" s="75" t="s">
        <v>771</v>
      </c>
      <c r="EU12" s="75"/>
      <c r="EV12" s="75"/>
      <c r="EW12" s="75" t="s">
        <v>1243</v>
      </c>
      <c r="EX12" s="75"/>
      <c r="EY12" s="75"/>
      <c r="EZ12" s="75" t="s">
        <v>1245</v>
      </c>
      <c r="FA12" s="75"/>
      <c r="FB12" s="75"/>
      <c r="FC12" s="75" t="s">
        <v>1247</v>
      </c>
      <c r="FD12" s="75"/>
      <c r="FE12" s="75"/>
      <c r="FF12" s="75" t="s">
        <v>1335</v>
      </c>
      <c r="FG12" s="75"/>
      <c r="FH12" s="75"/>
      <c r="FI12" s="75" t="s">
        <v>1250</v>
      </c>
      <c r="FJ12" s="75"/>
      <c r="FK12" s="75"/>
      <c r="FL12" s="75" t="s">
        <v>775</v>
      </c>
      <c r="FM12" s="75"/>
      <c r="FN12" s="75"/>
      <c r="FO12" s="75" t="s">
        <v>1254</v>
      </c>
      <c r="FP12" s="75"/>
      <c r="FQ12" s="75"/>
      <c r="FR12" s="75" t="s">
        <v>1257</v>
      </c>
      <c r="FS12" s="75"/>
      <c r="FT12" s="75"/>
      <c r="FU12" s="75" t="s">
        <v>1261</v>
      </c>
      <c r="FV12" s="75"/>
      <c r="FW12" s="75"/>
      <c r="FX12" s="75" t="s">
        <v>1263</v>
      </c>
      <c r="FY12" s="75"/>
      <c r="FZ12" s="75"/>
      <c r="GA12" s="101" t="s">
        <v>1266</v>
      </c>
      <c r="GB12" s="101"/>
      <c r="GC12" s="101"/>
      <c r="GD12" s="75" t="s">
        <v>780</v>
      </c>
      <c r="GE12" s="75"/>
      <c r="GF12" s="75"/>
      <c r="GG12" s="101" t="s">
        <v>1273</v>
      </c>
      <c r="GH12" s="101"/>
      <c r="GI12" s="101"/>
      <c r="GJ12" s="101" t="s">
        <v>1274</v>
      </c>
      <c r="GK12" s="101"/>
      <c r="GL12" s="101"/>
      <c r="GM12" s="101" t="s">
        <v>1276</v>
      </c>
      <c r="GN12" s="101"/>
      <c r="GO12" s="101"/>
      <c r="GP12" s="101" t="s">
        <v>1277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75" t="s">
        <v>1284</v>
      </c>
      <c r="HC12" s="75"/>
      <c r="HD12" s="75"/>
      <c r="HE12" s="75" t="s">
        <v>1286</v>
      </c>
      <c r="HF12" s="75"/>
      <c r="HG12" s="75"/>
      <c r="HH12" s="75" t="s">
        <v>796</v>
      </c>
      <c r="HI12" s="75"/>
      <c r="HJ12" s="75"/>
      <c r="HK12" s="75" t="s">
        <v>1287</v>
      </c>
      <c r="HL12" s="75"/>
      <c r="HM12" s="75"/>
      <c r="HN12" s="75" t="s">
        <v>1290</v>
      </c>
      <c r="HO12" s="75"/>
      <c r="HP12" s="75"/>
      <c r="HQ12" s="75" t="s">
        <v>799</v>
      </c>
      <c r="HR12" s="75"/>
      <c r="HS12" s="75"/>
      <c r="HT12" s="75" t="s">
        <v>797</v>
      </c>
      <c r="HU12" s="75"/>
      <c r="HV12" s="75"/>
      <c r="HW12" s="75" t="s">
        <v>618</v>
      </c>
      <c r="HX12" s="75"/>
      <c r="HY12" s="75"/>
      <c r="HZ12" s="75" t="s">
        <v>1299</v>
      </c>
      <c r="IA12" s="75"/>
      <c r="IB12" s="75"/>
      <c r="IC12" s="75" t="s">
        <v>1303</v>
      </c>
      <c r="ID12" s="75"/>
      <c r="IE12" s="75"/>
      <c r="IF12" s="75" t="s">
        <v>802</v>
      </c>
      <c r="IG12" s="75"/>
      <c r="IH12" s="75"/>
      <c r="II12" s="75" t="s">
        <v>1308</v>
      </c>
      <c r="IJ12" s="75"/>
      <c r="IK12" s="75"/>
      <c r="IL12" s="75" t="s">
        <v>1309</v>
      </c>
      <c r="IM12" s="75"/>
      <c r="IN12" s="75"/>
      <c r="IO12" s="75" t="s">
        <v>1313</v>
      </c>
      <c r="IP12" s="75"/>
      <c r="IQ12" s="75"/>
      <c r="IR12" s="75" t="s">
        <v>1317</v>
      </c>
      <c r="IS12" s="75"/>
      <c r="IT12" s="75"/>
    </row>
    <row r="13" spans="1:293" ht="82.5" customHeight="1">
      <c r="A13" s="93"/>
      <c r="B13" s="93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8" t="s">
        <v>842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100" t="s">
        <v>186</v>
      </c>
      <c r="K56" s="100"/>
      <c r="L56" s="100" t="s">
        <v>117</v>
      </c>
      <c r="M56" s="100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3" t="s">
        <v>1380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1378</v>
      </c>
      <c r="IS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>
      <c r="A5" s="81"/>
      <c r="B5" s="8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>
      <c r="A6" s="81"/>
      <c r="B6" s="81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3" t="s">
        <v>642</v>
      </c>
      <c r="AQ6" s="73"/>
      <c r="AR6" s="73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3" t="s">
        <v>648</v>
      </c>
      <c r="BI6" s="73"/>
      <c r="BJ6" s="73"/>
      <c r="BK6" s="73" t="s">
        <v>707</v>
      </c>
      <c r="BL6" s="73"/>
      <c r="BM6" s="73"/>
      <c r="BN6" s="74" t="s">
        <v>649</v>
      </c>
      <c r="BO6" s="74"/>
      <c r="BP6" s="74"/>
      <c r="BQ6" s="74" t="s">
        <v>650</v>
      </c>
      <c r="BR6" s="74"/>
      <c r="BS6" s="74"/>
      <c r="BT6" s="73" t="s">
        <v>651</v>
      </c>
      <c r="BU6" s="73"/>
      <c r="BV6" s="73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>
      <c r="A7" s="81"/>
      <c r="B7" s="81"/>
      <c r="C7" s="75" t="s">
        <v>1338</v>
      </c>
      <c r="D7" s="75"/>
      <c r="E7" s="75"/>
      <c r="F7" s="75" t="s">
        <v>1339</v>
      </c>
      <c r="G7" s="75"/>
      <c r="H7" s="75"/>
      <c r="I7" s="75" t="s">
        <v>1340</v>
      </c>
      <c r="J7" s="75"/>
      <c r="K7" s="75"/>
      <c r="L7" s="75" t="s">
        <v>1341</v>
      </c>
      <c r="M7" s="75"/>
      <c r="N7" s="75"/>
      <c r="O7" s="75" t="s">
        <v>1342</v>
      </c>
      <c r="P7" s="75"/>
      <c r="Q7" s="75"/>
      <c r="R7" s="75" t="s">
        <v>1343</v>
      </c>
      <c r="S7" s="75"/>
      <c r="T7" s="75"/>
      <c r="U7" s="75" t="s">
        <v>1344</v>
      </c>
      <c r="V7" s="75"/>
      <c r="W7" s="75"/>
      <c r="X7" s="75" t="s">
        <v>1345</v>
      </c>
      <c r="Y7" s="75"/>
      <c r="Z7" s="75"/>
      <c r="AA7" s="75" t="s">
        <v>1346</v>
      </c>
      <c r="AB7" s="75"/>
      <c r="AC7" s="75"/>
      <c r="AD7" s="75" t="s">
        <v>1347</v>
      </c>
      <c r="AE7" s="75"/>
      <c r="AF7" s="75"/>
      <c r="AG7" s="75" t="s">
        <v>1348</v>
      </c>
      <c r="AH7" s="75"/>
      <c r="AI7" s="75"/>
      <c r="AJ7" s="75" t="s">
        <v>1349</v>
      </c>
      <c r="AK7" s="75"/>
      <c r="AL7" s="75"/>
      <c r="AM7" s="75" t="s">
        <v>1350</v>
      </c>
      <c r="AN7" s="75"/>
      <c r="AO7" s="75"/>
      <c r="AP7" s="75" t="s">
        <v>1351</v>
      </c>
      <c r="AQ7" s="75"/>
      <c r="AR7" s="75"/>
      <c r="AS7" s="75" t="s">
        <v>1352</v>
      </c>
      <c r="AT7" s="75"/>
      <c r="AU7" s="75"/>
      <c r="AV7" s="75" t="s">
        <v>1353</v>
      </c>
      <c r="AW7" s="75"/>
      <c r="AX7" s="75"/>
      <c r="AY7" s="75" t="s">
        <v>1354</v>
      </c>
      <c r="AZ7" s="75"/>
      <c r="BA7" s="75"/>
      <c r="BB7" s="75" t="s">
        <v>1355</v>
      </c>
      <c r="BC7" s="75"/>
      <c r="BD7" s="75"/>
      <c r="BE7" s="75" t="s">
        <v>1356</v>
      </c>
      <c r="BF7" s="75"/>
      <c r="BG7" s="75"/>
      <c r="BH7" s="75" t="s">
        <v>1357</v>
      </c>
      <c r="BI7" s="75"/>
      <c r="BJ7" s="75"/>
      <c r="BK7" s="75" t="s">
        <v>1358</v>
      </c>
      <c r="BL7" s="75"/>
      <c r="BM7" s="75"/>
      <c r="BN7" s="75" t="s">
        <v>1359</v>
      </c>
      <c r="BO7" s="75"/>
      <c r="BP7" s="75"/>
      <c r="BQ7" s="75" t="s">
        <v>1360</v>
      </c>
      <c r="BR7" s="75"/>
      <c r="BS7" s="75"/>
      <c r="BT7" s="75" t="s">
        <v>1361</v>
      </c>
      <c r="BU7" s="75"/>
      <c r="BV7" s="75"/>
      <c r="BW7" s="75" t="s">
        <v>1362</v>
      </c>
      <c r="BX7" s="75"/>
      <c r="BY7" s="75"/>
      <c r="BZ7" s="75" t="s">
        <v>1199</v>
      </c>
      <c r="CA7" s="75"/>
      <c r="CB7" s="75"/>
      <c r="CC7" s="75" t="s">
        <v>1363</v>
      </c>
      <c r="CD7" s="75"/>
      <c r="CE7" s="75"/>
      <c r="CF7" s="75" t="s">
        <v>1364</v>
      </c>
      <c r="CG7" s="75"/>
      <c r="CH7" s="75"/>
      <c r="CI7" s="75" t="s">
        <v>1365</v>
      </c>
      <c r="CJ7" s="75"/>
      <c r="CK7" s="75"/>
      <c r="CL7" s="75" t="s">
        <v>1366</v>
      </c>
      <c r="CM7" s="75"/>
      <c r="CN7" s="75"/>
      <c r="CO7" s="75" t="s">
        <v>1367</v>
      </c>
      <c r="CP7" s="75"/>
      <c r="CQ7" s="75"/>
      <c r="CR7" s="75" t="s">
        <v>1368</v>
      </c>
      <c r="CS7" s="75"/>
      <c r="CT7" s="75"/>
      <c r="CU7" s="75" t="s">
        <v>1369</v>
      </c>
      <c r="CV7" s="75"/>
      <c r="CW7" s="75"/>
      <c r="CX7" s="75" t="s">
        <v>1370</v>
      </c>
      <c r="CY7" s="75"/>
      <c r="CZ7" s="75"/>
      <c r="DA7" s="75" t="s">
        <v>1371</v>
      </c>
      <c r="DB7" s="75"/>
      <c r="DC7" s="75"/>
      <c r="DD7" s="75" t="s">
        <v>1372</v>
      </c>
      <c r="DE7" s="75"/>
      <c r="DF7" s="75"/>
      <c r="DG7" s="75" t="s">
        <v>1373</v>
      </c>
      <c r="DH7" s="75"/>
      <c r="DI7" s="75"/>
      <c r="DJ7" s="101" t="s">
        <v>1374</v>
      </c>
      <c r="DK7" s="101"/>
      <c r="DL7" s="101"/>
      <c r="DM7" s="101" t="s">
        <v>1375</v>
      </c>
      <c r="DN7" s="101"/>
      <c r="DO7" s="101"/>
      <c r="DP7" s="101" t="s">
        <v>1376</v>
      </c>
      <c r="DQ7" s="101"/>
      <c r="DR7" s="101"/>
      <c r="DS7" s="101" t="s">
        <v>1377</v>
      </c>
      <c r="DT7" s="101"/>
      <c r="DU7" s="101"/>
      <c r="DV7" s="101" t="s">
        <v>745</v>
      </c>
      <c r="DW7" s="101"/>
      <c r="DX7" s="101"/>
      <c r="DY7" s="75" t="s">
        <v>761</v>
      </c>
      <c r="DZ7" s="75"/>
      <c r="EA7" s="75"/>
      <c r="EB7" s="75" t="s">
        <v>762</v>
      </c>
      <c r="EC7" s="75"/>
      <c r="ED7" s="75"/>
      <c r="EE7" s="75" t="s">
        <v>1231</v>
      </c>
      <c r="EF7" s="75"/>
      <c r="EG7" s="75"/>
      <c r="EH7" s="75" t="s">
        <v>763</v>
      </c>
      <c r="EI7" s="75"/>
      <c r="EJ7" s="75"/>
      <c r="EK7" s="75" t="s">
        <v>1334</v>
      </c>
      <c r="EL7" s="75"/>
      <c r="EM7" s="75"/>
      <c r="EN7" s="75" t="s">
        <v>766</v>
      </c>
      <c r="EO7" s="75"/>
      <c r="EP7" s="75"/>
      <c r="EQ7" s="75" t="s">
        <v>1240</v>
      </c>
      <c r="ER7" s="75"/>
      <c r="ES7" s="75"/>
      <c r="ET7" s="75" t="s">
        <v>771</v>
      </c>
      <c r="EU7" s="75"/>
      <c r="EV7" s="75"/>
      <c r="EW7" s="75" t="s">
        <v>1243</v>
      </c>
      <c r="EX7" s="75"/>
      <c r="EY7" s="75"/>
      <c r="EZ7" s="75" t="s">
        <v>1245</v>
      </c>
      <c r="FA7" s="75"/>
      <c r="FB7" s="75"/>
      <c r="FC7" s="75" t="s">
        <v>1247</v>
      </c>
      <c r="FD7" s="75"/>
      <c r="FE7" s="75"/>
      <c r="FF7" s="75" t="s">
        <v>1335</v>
      </c>
      <c r="FG7" s="75"/>
      <c r="FH7" s="75"/>
      <c r="FI7" s="75" t="s">
        <v>1250</v>
      </c>
      <c r="FJ7" s="75"/>
      <c r="FK7" s="75"/>
      <c r="FL7" s="75" t="s">
        <v>775</v>
      </c>
      <c r="FM7" s="75"/>
      <c r="FN7" s="75"/>
      <c r="FO7" s="75" t="s">
        <v>1254</v>
      </c>
      <c r="FP7" s="75"/>
      <c r="FQ7" s="75"/>
      <c r="FR7" s="75" t="s">
        <v>1257</v>
      </c>
      <c r="FS7" s="75"/>
      <c r="FT7" s="75"/>
      <c r="FU7" s="75" t="s">
        <v>1261</v>
      </c>
      <c r="FV7" s="75"/>
      <c r="FW7" s="75"/>
      <c r="FX7" s="75" t="s">
        <v>1263</v>
      </c>
      <c r="FY7" s="75"/>
      <c r="FZ7" s="75"/>
      <c r="GA7" s="101" t="s">
        <v>1266</v>
      </c>
      <c r="GB7" s="101"/>
      <c r="GC7" s="101"/>
      <c r="GD7" s="75" t="s">
        <v>780</v>
      </c>
      <c r="GE7" s="75"/>
      <c r="GF7" s="75"/>
      <c r="GG7" s="101" t="s">
        <v>1273</v>
      </c>
      <c r="GH7" s="101"/>
      <c r="GI7" s="101"/>
      <c r="GJ7" s="101" t="s">
        <v>1274</v>
      </c>
      <c r="GK7" s="101"/>
      <c r="GL7" s="101"/>
      <c r="GM7" s="101" t="s">
        <v>1276</v>
      </c>
      <c r="GN7" s="101"/>
      <c r="GO7" s="101"/>
      <c r="GP7" s="101" t="s">
        <v>1277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75" t="s">
        <v>1284</v>
      </c>
      <c r="HC7" s="75"/>
      <c r="HD7" s="75"/>
      <c r="HE7" s="75" t="s">
        <v>1286</v>
      </c>
      <c r="HF7" s="75"/>
      <c r="HG7" s="75"/>
      <c r="HH7" s="75" t="s">
        <v>796</v>
      </c>
      <c r="HI7" s="75"/>
      <c r="HJ7" s="75"/>
      <c r="HK7" s="75" t="s">
        <v>1287</v>
      </c>
      <c r="HL7" s="75"/>
      <c r="HM7" s="75"/>
      <c r="HN7" s="75" t="s">
        <v>1290</v>
      </c>
      <c r="HO7" s="75"/>
      <c r="HP7" s="75"/>
      <c r="HQ7" s="75" t="s">
        <v>799</v>
      </c>
      <c r="HR7" s="75"/>
      <c r="HS7" s="75"/>
      <c r="HT7" s="75" t="s">
        <v>797</v>
      </c>
      <c r="HU7" s="75"/>
      <c r="HV7" s="75"/>
      <c r="HW7" s="75" t="s">
        <v>618</v>
      </c>
      <c r="HX7" s="75"/>
      <c r="HY7" s="75"/>
      <c r="HZ7" s="75" t="s">
        <v>1299</v>
      </c>
      <c r="IA7" s="75"/>
      <c r="IB7" s="75"/>
      <c r="IC7" s="75" t="s">
        <v>1303</v>
      </c>
      <c r="ID7" s="75"/>
      <c r="IE7" s="75"/>
      <c r="IF7" s="75" t="s">
        <v>802</v>
      </c>
      <c r="IG7" s="75"/>
      <c r="IH7" s="75"/>
      <c r="II7" s="75" t="s">
        <v>1308</v>
      </c>
      <c r="IJ7" s="75"/>
      <c r="IK7" s="75"/>
      <c r="IL7" s="75" t="s">
        <v>1309</v>
      </c>
      <c r="IM7" s="75"/>
      <c r="IN7" s="75"/>
      <c r="IO7" s="75" t="s">
        <v>1313</v>
      </c>
      <c r="IP7" s="75"/>
      <c r="IQ7" s="75"/>
      <c r="IR7" s="75" t="s">
        <v>1317</v>
      </c>
      <c r="IS7" s="75"/>
      <c r="IT7" s="75"/>
    </row>
    <row r="8" spans="1:254" ht="58.5" customHeight="1">
      <c r="A8" s="82"/>
      <c r="B8" s="82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8" t="s">
        <v>842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100" t="s">
        <v>186</v>
      </c>
      <c r="K51" s="100"/>
      <c r="L51" s="100" t="s">
        <v>117</v>
      </c>
      <c r="M51" s="100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2025-06-12T09:02:21Z</dcterms:modified>
</cp:coreProperties>
</file>